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B-2\Downloads\"/>
    </mc:Choice>
  </mc:AlternateContent>
  <xr:revisionPtr revIDLastSave="0" documentId="13_ncr:1_{E4DA88B7-1D4F-4EE2-8FAE-EF8F621CDB9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P58" i="2" l="1"/>
  <c r="O58" i="2"/>
  <c r="N58" i="2"/>
  <c r="M58" i="2"/>
  <c r="L58" i="2"/>
  <c r="J58" i="2"/>
  <c r="I58" i="2"/>
  <c r="P57" i="2"/>
  <c r="O57" i="2"/>
  <c r="N57" i="2"/>
  <c r="M57" i="2"/>
  <c r="L57" i="2"/>
  <c r="J57" i="2"/>
  <c r="I57" i="2"/>
  <c r="P56" i="2"/>
  <c r="O56" i="2"/>
  <c r="N56" i="2"/>
  <c r="M56" i="2"/>
  <c r="L56" i="2"/>
  <c r="J56" i="2"/>
  <c r="I56" i="2"/>
  <c r="P55" i="2"/>
  <c r="O55" i="2"/>
  <c r="N55" i="2"/>
  <c r="M55" i="2"/>
  <c r="L55" i="2"/>
  <c r="J55" i="2"/>
  <c r="I55" i="2"/>
  <c r="P54" i="2"/>
  <c r="O54" i="2"/>
  <c r="N54" i="2"/>
  <c r="M54" i="2"/>
  <c r="L54" i="2"/>
  <c r="J54" i="2"/>
  <c r="I54" i="2"/>
  <c r="P53" i="2"/>
  <c r="O53" i="2"/>
  <c r="N53" i="2"/>
  <c r="M53" i="2"/>
  <c r="L53" i="2"/>
  <c r="J53" i="2"/>
  <c r="I53" i="2"/>
  <c r="P52" i="2"/>
  <c r="O52" i="2"/>
  <c r="N52" i="2"/>
  <c r="M52" i="2"/>
  <c r="L52" i="2"/>
  <c r="J52" i="2"/>
  <c r="I52" i="2"/>
  <c r="P51" i="2"/>
  <c r="O51" i="2"/>
  <c r="N51" i="2"/>
  <c r="M51" i="2"/>
  <c r="L51" i="2"/>
  <c r="J51" i="2"/>
  <c r="I51" i="2"/>
  <c r="P50" i="2"/>
  <c r="O50" i="2"/>
  <c r="N50" i="2"/>
  <c r="M50" i="2"/>
  <c r="L50" i="2"/>
  <c r="J50" i="2"/>
  <c r="I50" i="2"/>
  <c r="P49" i="2"/>
  <c r="O49" i="2"/>
  <c r="N49" i="2"/>
  <c r="M49" i="2"/>
  <c r="L49" i="2"/>
  <c r="J49" i="2"/>
  <c r="I49" i="2"/>
  <c r="P48" i="2"/>
  <c r="O48" i="2"/>
  <c r="N48" i="2"/>
  <c r="M48" i="2"/>
  <c r="L48" i="2"/>
  <c r="J48" i="2"/>
  <c r="I48" i="2"/>
  <c r="P47" i="2"/>
  <c r="O47" i="2"/>
  <c r="N47" i="2"/>
  <c r="M47" i="2"/>
  <c r="L47" i="2"/>
  <c r="J47" i="2"/>
  <c r="I47" i="2"/>
  <c r="P46" i="2"/>
  <c r="O46" i="2"/>
  <c r="N46" i="2"/>
  <c r="M46" i="2"/>
  <c r="L46" i="2"/>
  <c r="J46" i="2"/>
  <c r="I46" i="2"/>
  <c r="P45" i="2"/>
  <c r="O45" i="2"/>
  <c r="N45" i="2"/>
  <c r="M45" i="2"/>
  <c r="L45" i="2"/>
  <c r="J45" i="2"/>
  <c r="I45" i="2"/>
  <c r="P44" i="2"/>
  <c r="O44" i="2"/>
  <c r="N44" i="2"/>
  <c r="M44" i="2"/>
  <c r="L44" i="2"/>
  <c r="J44" i="2"/>
  <c r="I44" i="2"/>
  <c r="P43" i="2"/>
  <c r="O43" i="2"/>
  <c r="N43" i="2"/>
  <c r="M43" i="2"/>
  <c r="L43" i="2"/>
  <c r="J43" i="2"/>
  <c r="I43" i="2"/>
  <c r="P42" i="2"/>
  <c r="O42" i="2"/>
  <c r="N42" i="2"/>
  <c r="M42" i="2"/>
  <c r="L42" i="2"/>
  <c r="J42" i="2"/>
  <c r="I42" i="2"/>
  <c r="P41" i="2"/>
  <c r="O41" i="2"/>
  <c r="N41" i="2"/>
  <c r="M41" i="2"/>
  <c r="L41" i="2"/>
  <c r="J41" i="2"/>
  <c r="I41" i="2"/>
  <c r="P40" i="2"/>
  <c r="O40" i="2"/>
  <c r="N40" i="2"/>
  <c r="M40" i="2"/>
  <c r="L40" i="2"/>
  <c r="J40" i="2"/>
  <c r="I40" i="2"/>
  <c r="P39" i="2"/>
  <c r="O39" i="2"/>
  <c r="N39" i="2"/>
  <c r="M39" i="2"/>
  <c r="L39" i="2"/>
  <c r="J39" i="2"/>
  <c r="I39" i="2"/>
  <c r="P38" i="2"/>
  <c r="O38" i="2"/>
  <c r="N38" i="2"/>
  <c r="M38" i="2"/>
  <c r="L38" i="2"/>
  <c r="J38" i="2"/>
  <c r="I38" i="2"/>
  <c r="P37" i="2"/>
  <c r="O37" i="2"/>
  <c r="N37" i="2"/>
  <c r="M37" i="2"/>
  <c r="L37" i="2"/>
  <c r="J37" i="2"/>
  <c r="I37" i="2"/>
  <c r="P36" i="2"/>
  <c r="O36" i="2"/>
  <c r="N36" i="2"/>
  <c r="M36" i="2"/>
  <c r="L36" i="2"/>
  <c r="J36" i="2"/>
  <c r="I36" i="2"/>
  <c r="P35" i="2"/>
  <c r="O35" i="2"/>
  <c r="N35" i="2"/>
  <c r="M35" i="2"/>
  <c r="L35" i="2"/>
  <c r="J35" i="2"/>
  <c r="I35" i="2"/>
  <c r="P34" i="2"/>
  <c r="O34" i="2"/>
  <c r="N34" i="2"/>
  <c r="M34" i="2"/>
  <c r="L34" i="2"/>
  <c r="J34" i="2"/>
  <c r="I34" i="2"/>
  <c r="P33" i="2"/>
  <c r="O33" i="2"/>
  <c r="N33" i="2"/>
  <c r="M33" i="2"/>
  <c r="L33" i="2"/>
  <c r="J33" i="2"/>
  <c r="I33" i="2"/>
  <c r="P32" i="2"/>
  <c r="O32" i="2"/>
  <c r="N32" i="2"/>
  <c r="M32" i="2"/>
  <c r="L32" i="2"/>
  <c r="J32" i="2"/>
  <c r="I32" i="2"/>
  <c r="P31" i="2"/>
  <c r="O31" i="2"/>
  <c r="N31" i="2"/>
  <c r="M31" i="2"/>
  <c r="L31" i="2"/>
  <c r="J31" i="2"/>
  <c r="I31" i="2"/>
  <c r="P30" i="2"/>
  <c r="O30" i="2"/>
  <c r="N30" i="2"/>
  <c r="M30" i="2"/>
  <c r="L30" i="2"/>
  <c r="J30" i="2"/>
  <c r="I30" i="2"/>
  <c r="P29" i="2"/>
  <c r="O29" i="2"/>
  <c r="N29" i="2"/>
  <c r="M29" i="2"/>
  <c r="L29" i="2"/>
  <c r="J29" i="2"/>
  <c r="I29" i="2"/>
  <c r="P28" i="2"/>
  <c r="O28" i="2"/>
  <c r="N28" i="2"/>
  <c r="M28" i="2"/>
  <c r="L28" i="2"/>
  <c r="J28" i="2"/>
  <c r="I28" i="2"/>
  <c r="P27" i="2"/>
  <c r="O27" i="2"/>
  <c r="N27" i="2"/>
  <c r="M27" i="2"/>
  <c r="L27" i="2"/>
  <c r="J27" i="2"/>
  <c r="I27" i="2"/>
  <c r="P26" i="2"/>
  <c r="O26" i="2"/>
  <c r="N26" i="2"/>
  <c r="M26" i="2"/>
  <c r="L26" i="2"/>
  <c r="J26" i="2"/>
  <c r="I26" i="2"/>
  <c r="P25" i="2"/>
  <c r="O25" i="2"/>
  <c r="N25" i="2"/>
  <c r="M25" i="2"/>
  <c r="L25" i="2"/>
  <c r="J25" i="2"/>
  <c r="I25" i="2"/>
  <c r="P24" i="2"/>
  <c r="O24" i="2"/>
  <c r="N24" i="2"/>
  <c r="M24" i="2"/>
  <c r="L24" i="2"/>
  <c r="J24" i="2"/>
  <c r="I24" i="2"/>
  <c r="P23" i="2"/>
  <c r="O23" i="2"/>
  <c r="N23" i="2"/>
  <c r="M23" i="2"/>
  <c r="L23" i="2"/>
  <c r="J23" i="2"/>
  <c r="I23" i="2"/>
  <c r="P22" i="2"/>
  <c r="O22" i="2"/>
  <c r="N22" i="2"/>
  <c r="M22" i="2"/>
  <c r="L22" i="2"/>
  <c r="J22" i="2"/>
  <c r="I22" i="2"/>
  <c r="P21" i="2"/>
  <c r="O21" i="2"/>
  <c r="N21" i="2"/>
  <c r="M21" i="2"/>
  <c r="L21" i="2"/>
  <c r="J21" i="2"/>
  <c r="I21" i="2"/>
  <c r="P20" i="2"/>
  <c r="O20" i="2"/>
  <c r="N20" i="2"/>
  <c r="M20" i="2"/>
  <c r="L20" i="2"/>
  <c r="J20" i="2"/>
  <c r="I20" i="2"/>
  <c r="P19" i="2"/>
  <c r="O19" i="2"/>
  <c r="N19" i="2"/>
  <c r="M19" i="2"/>
  <c r="L19" i="2"/>
  <c r="J19" i="2"/>
  <c r="I19" i="2"/>
  <c r="P18" i="2"/>
  <c r="O18" i="2"/>
  <c r="N18" i="2"/>
  <c r="M18" i="2"/>
  <c r="L18" i="2"/>
  <c r="J18" i="2"/>
  <c r="I18" i="2"/>
  <c r="P17" i="2"/>
  <c r="O17" i="2"/>
  <c r="N17" i="2"/>
  <c r="M17" i="2"/>
  <c r="L17" i="2"/>
  <c r="J17" i="2"/>
  <c r="I17" i="2"/>
  <c r="P16" i="2"/>
  <c r="O16" i="2"/>
  <c r="N16" i="2"/>
  <c r="M16" i="2"/>
  <c r="L16" i="2"/>
  <c r="J16" i="2"/>
  <c r="I16" i="2"/>
  <c r="P15" i="2"/>
  <c r="O15" i="2"/>
  <c r="N15" i="2"/>
  <c r="M15" i="2"/>
  <c r="L15" i="2"/>
  <c r="J15" i="2"/>
  <c r="I15" i="2"/>
  <c r="P14" i="2"/>
  <c r="O14" i="2"/>
  <c r="N14" i="2"/>
  <c r="M14" i="2"/>
  <c r="L14" i="2"/>
  <c r="J14" i="2"/>
  <c r="I14" i="2"/>
  <c r="P13" i="2"/>
  <c r="O13" i="2"/>
  <c r="N13" i="2"/>
  <c r="M13" i="2"/>
  <c r="L13" i="2"/>
  <c r="J13" i="2"/>
  <c r="I13" i="2"/>
  <c r="P12" i="2"/>
  <c r="O12" i="2"/>
  <c r="N12" i="2"/>
  <c r="M12" i="2"/>
  <c r="L12" i="2"/>
  <c r="J12" i="2"/>
  <c r="I12" i="2"/>
  <c r="P11" i="2"/>
  <c r="O11" i="2"/>
  <c r="N11" i="2"/>
  <c r="M11" i="2"/>
  <c r="L11" i="2"/>
  <c r="J11" i="2"/>
  <c r="I11" i="2"/>
  <c r="P10" i="2"/>
  <c r="O10" i="2"/>
  <c r="N10" i="2"/>
  <c r="M10" i="2"/>
  <c r="L10" i="2"/>
  <c r="J10" i="2"/>
  <c r="I10" i="2"/>
  <c r="P9" i="2"/>
  <c r="O9" i="2"/>
  <c r="N9" i="2"/>
  <c r="M9" i="2"/>
  <c r="L9" i="2"/>
  <c r="J9" i="2"/>
  <c r="I9" i="2"/>
  <c r="P8" i="2"/>
  <c r="O8" i="2"/>
  <c r="N8" i="2"/>
  <c r="M8" i="2"/>
  <c r="L8" i="2"/>
  <c r="J8" i="2"/>
  <c r="I8" i="2"/>
  <c r="P7" i="2"/>
  <c r="O7" i="2"/>
  <c r="N7" i="2"/>
  <c r="M7" i="2"/>
  <c r="L7" i="2"/>
  <c r="J7" i="2"/>
  <c r="I7" i="2"/>
  <c r="P6" i="2"/>
  <c r="O6" i="2"/>
  <c r="N6" i="2"/>
  <c r="M6" i="2"/>
  <c r="L6" i="2"/>
  <c r="J6" i="2"/>
  <c r="I6" i="2"/>
  <c r="P5" i="2"/>
  <c r="O5" i="2"/>
  <c r="N5" i="2"/>
  <c r="M5" i="2"/>
  <c r="L5" i="2"/>
  <c r="J5" i="2"/>
  <c r="I5" i="2"/>
  <c r="P4" i="2"/>
  <c r="O4" i="2"/>
  <c r="N4" i="2"/>
  <c r="M4" i="2"/>
  <c r="L4" i="2"/>
  <c r="J4" i="2"/>
  <c r="I4" i="2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P3" i="2"/>
  <c r="O3" i="2"/>
  <c r="N3" i="2"/>
  <c r="M3" i="2"/>
  <c r="L3" i="2"/>
  <c r="J3" i="2"/>
  <c r="I3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H27" i="1"/>
  <c r="H34" i="1"/>
  <c r="I34" i="1" s="1"/>
  <c r="H31" i="1"/>
  <c r="I31" i="1" s="1"/>
  <c r="H30" i="1"/>
  <c r="I30" i="1" s="1"/>
  <c r="H19" i="1"/>
  <c r="I19" i="1" s="1"/>
  <c r="H15" i="1"/>
  <c r="I15" i="1" s="1"/>
  <c r="H45" i="1"/>
  <c r="I45" i="1" s="1"/>
  <c r="H7" i="1"/>
  <c r="I7" i="1" s="1"/>
  <c r="H47" i="1"/>
  <c r="I47" i="1" s="1"/>
  <c r="H41" i="1"/>
  <c r="I41" i="1" s="1"/>
  <c r="H13" i="1"/>
  <c r="I13" i="1" s="1"/>
  <c r="H8" i="1"/>
  <c r="I8" i="1" s="1"/>
  <c r="H4" i="1"/>
  <c r="I4" i="1" s="1"/>
  <c r="H49" i="1"/>
  <c r="I49" i="1" s="1"/>
  <c r="H10" i="1"/>
  <c r="I10" i="1" s="1"/>
  <c r="H57" i="1"/>
  <c r="I57" i="1" s="1"/>
  <c r="H26" i="1"/>
  <c r="I26" i="1" s="1"/>
  <c r="H52" i="1"/>
  <c r="I52" i="1" s="1"/>
  <c r="H24" i="1"/>
  <c r="I24" i="1" s="1"/>
  <c r="H42" i="1"/>
  <c r="I42" i="1" s="1"/>
  <c r="H39" i="1"/>
  <c r="I39" i="1" s="1"/>
  <c r="H46" i="1"/>
  <c r="I46" i="1" s="1"/>
  <c r="H59" i="1"/>
  <c r="I59" i="1" s="1"/>
  <c r="H40" i="1"/>
  <c r="I40" i="1" s="1"/>
  <c r="I27" i="1"/>
  <c r="H55" i="1"/>
  <c r="I55" i="1" s="1"/>
  <c r="H23" i="1"/>
  <c r="I23" i="1" s="1"/>
  <c r="H32" i="1"/>
  <c r="I32" i="1" s="1"/>
  <c r="H53" i="1"/>
  <c r="I53" i="1" s="1"/>
  <c r="H22" i="1"/>
  <c r="I22" i="1" s="1"/>
  <c r="H38" i="1"/>
  <c r="I38" i="1" s="1"/>
  <c r="H18" i="1"/>
  <c r="I18" i="1" s="1"/>
  <c r="H14" i="1"/>
  <c r="I14" i="1" s="1"/>
  <c r="H20" i="1"/>
  <c r="I20" i="1" s="1"/>
  <c r="H25" i="1"/>
  <c r="I25" i="1" s="1"/>
  <c r="H58" i="1"/>
  <c r="I58" i="1" s="1"/>
  <c r="H33" i="1"/>
  <c r="I33" i="1" s="1"/>
  <c r="H48" i="1"/>
  <c r="I48" i="1" s="1"/>
  <c r="H43" i="1"/>
  <c r="I43" i="1" s="1"/>
  <c r="H37" i="1"/>
  <c r="I37" i="1" s="1"/>
  <c r="H28" i="1"/>
  <c r="I28" i="1" s="1"/>
  <c r="H56" i="1"/>
  <c r="I56" i="1" s="1"/>
  <c r="H9" i="1"/>
  <c r="I9" i="1" s="1"/>
  <c r="H36" i="1"/>
  <c r="I36" i="1" s="1"/>
  <c r="H21" i="1"/>
  <c r="I21" i="1" s="1"/>
  <c r="H17" i="1"/>
  <c r="I17" i="1" s="1"/>
  <c r="H11" i="1"/>
  <c r="I11" i="1" s="1"/>
  <c r="H6" i="1"/>
  <c r="I6" i="1" s="1"/>
  <c r="H51" i="1"/>
  <c r="I51" i="1" s="1"/>
  <c r="H50" i="1"/>
  <c r="I50" i="1" s="1"/>
  <c r="H29" i="1"/>
  <c r="I29" i="1" s="1"/>
  <c r="H44" i="1"/>
  <c r="I44" i="1" s="1"/>
  <c r="H5" i="1"/>
  <c r="I5" i="1" s="1"/>
  <c r="H35" i="1"/>
  <c r="I35" i="1" s="1"/>
  <c r="H16" i="1"/>
  <c r="I16" i="1" s="1"/>
  <c r="H12" i="1"/>
  <c r="I12" i="1" s="1"/>
  <c r="H54" i="1"/>
  <c r="I54" i="1" s="1"/>
</calcChain>
</file>

<file path=xl/sharedStrings.xml><?xml version="1.0" encoding="utf-8"?>
<sst xmlns="http://schemas.openxmlformats.org/spreadsheetml/2006/main" count="326" uniqueCount="140">
  <si>
    <t>RollNo</t>
  </si>
  <si>
    <t>CandName</t>
  </si>
  <si>
    <t>009401</t>
  </si>
  <si>
    <t>ABHISHEK</t>
  </si>
  <si>
    <t>PASS</t>
  </si>
  <si>
    <t>009402</t>
  </si>
  <si>
    <t>ACHALI</t>
  </si>
  <si>
    <t>009403</t>
  </si>
  <si>
    <t>AKANKSHA JANGID</t>
  </si>
  <si>
    <t>009404</t>
  </si>
  <si>
    <t>AMBIKA CHOUDHARY</t>
  </si>
  <si>
    <t>009405</t>
  </si>
  <si>
    <t>AMISHA</t>
  </si>
  <si>
    <t>FAIL</t>
  </si>
  <si>
    <t>009407</t>
  </si>
  <si>
    <t>ANJALI MEENA</t>
  </si>
  <si>
    <t>009408</t>
  </si>
  <si>
    <t>APILA LAMBA</t>
  </si>
  <si>
    <t>009409</t>
  </si>
  <si>
    <t>ARVIND KUMAR DIWAN</t>
  </si>
  <si>
    <t>009410</t>
  </si>
  <si>
    <t>ASHOK FAGANA</t>
  </si>
  <si>
    <t>009411</t>
  </si>
  <si>
    <t>AVANTIKA JANGID</t>
  </si>
  <si>
    <t>009412</t>
  </si>
  <si>
    <t>AYUSHI SRIVASTAVA</t>
  </si>
  <si>
    <t>009413</t>
  </si>
  <si>
    <t>BHAWANA FULWARIA</t>
  </si>
  <si>
    <t>009414</t>
  </si>
  <si>
    <t>DEEPALI</t>
  </si>
  <si>
    <t>009415</t>
  </si>
  <si>
    <t>009416</t>
  </si>
  <si>
    <t>DIKSHA MEENA</t>
  </si>
  <si>
    <t>009418</t>
  </si>
  <si>
    <t>DIVYAM ACHARYA</t>
  </si>
  <si>
    <t>009419</t>
  </si>
  <si>
    <t>DONIKA BISHNOI</t>
  </si>
  <si>
    <t>009420</t>
  </si>
  <si>
    <t>GOURAV AGGARWAL</t>
  </si>
  <si>
    <t>009421</t>
  </si>
  <si>
    <t>HEMANT KUMAR</t>
  </si>
  <si>
    <t>009422</t>
  </si>
  <si>
    <t>009423</t>
  </si>
  <si>
    <t>HEMANT SUTHAR</t>
  </si>
  <si>
    <t>009424</t>
  </si>
  <si>
    <t>INDU</t>
  </si>
  <si>
    <t>009425</t>
  </si>
  <si>
    <t>KOMAL CHOUDHARY</t>
  </si>
  <si>
    <t>009426</t>
  </si>
  <si>
    <t>KOMAL VERMA</t>
  </si>
  <si>
    <t>009427</t>
  </si>
  <si>
    <t>MADHU YADAV</t>
  </si>
  <si>
    <t>009428</t>
  </si>
  <si>
    <t>MAINA BURDAK</t>
  </si>
  <si>
    <t>009429</t>
  </si>
  <si>
    <t>MAMTA KUMARI</t>
  </si>
  <si>
    <t>009430</t>
  </si>
  <si>
    <t>MANSI BOHRA</t>
  </si>
  <si>
    <t>009431</t>
  </si>
  <si>
    <t>MUKESH BHURTA</t>
  </si>
  <si>
    <t>009432</t>
  </si>
  <si>
    <t>MUSKAN BHATNAGAR</t>
  </si>
  <si>
    <t>009433</t>
  </si>
  <si>
    <t>NAITAL RAJPUROHIT</t>
  </si>
  <si>
    <t>009434</t>
  </si>
  <si>
    <t>NEHA KUMARI</t>
  </si>
  <si>
    <t>009435</t>
  </si>
  <si>
    <t>NIRMA</t>
  </si>
  <si>
    <t>009436</t>
  </si>
  <si>
    <t>NITISH GOUR</t>
  </si>
  <si>
    <t>009437</t>
  </si>
  <si>
    <t>PARAG DAMOR</t>
  </si>
  <si>
    <t>009438</t>
  </si>
  <si>
    <t>PAREEKSIT KARAN</t>
  </si>
  <si>
    <t>009439</t>
  </si>
  <si>
    <t>PAYAL KASANA</t>
  </si>
  <si>
    <t>009440</t>
  </si>
  <si>
    <t>POOJA SWAMI</t>
  </si>
  <si>
    <t>009441</t>
  </si>
  <si>
    <t>PRERANA</t>
  </si>
  <si>
    <t>009442</t>
  </si>
  <si>
    <t>RADHESHAYAM</t>
  </si>
  <si>
    <t>009443</t>
  </si>
  <si>
    <t>RADHIKA PATIDAR</t>
  </si>
  <si>
    <t>009444</t>
  </si>
  <si>
    <t>RAHUL MEENA</t>
  </si>
  <si>
    <t>009445</t>
  </si>
  <si>
    <t>RAJNEE GODARA</t>
  </si>
  <si>
    <t>009446</t>
  </si>
  <si>
    <t>RAJNEESH PALIWAL</t>
  </si>
  <si>
    <t>009447</t>
  </si>
  <si>
    <t>RASHI</t>
  </si>
  <si>
    <t>009448</t>
  </si>
  <si>
    <t>RIDHI GOYAL</t>
  </si>
  <si>
    <t>009449</t>
  </si>
  <si>
    <t>RIMANSHI GAUTAM</t>
  </si>
  <si>
    <t>009450</t>
  </si>
  <si>
    <t>SARITA</t>
  </si>
  <si>
    <t>009451</t>
  </si>
  <si>
    <t>SAROJ ADHANA</t>
  </si>
  <si>
    <t>009452</t>
  </si>
  <si>
    <t>SAVITA SONI</t>
  </si>
  <si>
    <t>009453</t>
  </si>
  <si>
    <t>SHOBHA</t>
  </si>
  <si>
    <t>009454</t>
  </si>
  <si>
    <t>TANU SHREE</t>
  </si>
  <si>
    <t>009455</t>
  </si>
  <si>
    <t>UMA PATEL</t>
  </si>
  <si>
    <t>009456</t>
  </si>
  <si>
    <t>VAISHALI JOSHI</t>
  </si>
  <si>
    <t>009457</t>
  </si>
  <si>
    <t>VANADNA</t>
  </si>
  <si>
    <t>009458</t>
  </si>
  <si>
    <t>VANDANA YOGI</t>
  </si>
  <si>
    <t>%</t>
  </si>
  <si>
    <t>Panchkarma(150)</t>
  </si>
  <si>
    <t>kayachitsa (300)</t>
  </si>
  <si>
    <t>Salya (300)</t>
  </si>
  <si>
    <t>Shalakya (300)</t>
  </si>
  <si>
    <t>Research (50)</t>
  </si>
  <si>
    <t>Obtained</t>
  </si>
  <si>
    <t>Total Students Appear = 56</t>
  </si>
  <si>
    <t>Total Students Pass  =     52</t>
  </si>
  <si>
    <t xml:space="preserve">Result in %               =      93.86 </t>
  </si>
  <si>
    <t>Kaya (7)</t>
  </si>
  <si>
    <t>Panch (16)</t>
  </si>
  <si>
    <t>Salya (1)</t>
  </si>
  <si>
    <t>Shalakya (4)</t>
  </si>
  <si>
    <t>Research (10)</t>
  </si>
  <si>
    <t>Result Status</t>
  </si>
  <si>
    <t xml:space="preserve">DHARMESH KUMAR </t>
  </si>
  <si>
    <t xml:space="preserve">Kaya </t>
  </si>
  <si>
    <t>Panch.</t>
  </si>
  <si>
    <t xml:space="preserve">Salya </t>
  </si>
  <si>
    <t xml:space="preserve">Shalakya </t>
  </si>
  <si>
    <t>Research</t>
  </si>
  <si>
    <t xml:space="preserve">D Awarded </t>
  </si>
  <si>
    <t>SBLD Ayurved Vishwa Bharti G.V.M</t>
  </si>
  <si>
    <t>S.No</t>
  </si>
  <si>
    <t>Final Year Results (Batch-2019)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</si>
</sst>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/>
    <xf numFmtId="0" fontId="0" fillId="0" borderId="0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1" fillId="0" borderId="0" xfId="0" applyNumberFormat="1" applyFont="1"/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topLeftCell="A52" workbookViewId="0">
      <selection activeCell="F66" sqref="F66"/>
    </sheetView>
  </sheetViews>
  <sheetFormatPr defaultRowHeight="15"/>
  <cols>
    <col min="1" max="1" width="6.28515625" customWidth="1"/>
    <col min="2" max="2" width="22.7109375" customWidth="1"/>
    <col min="3" max="3" width="10.140625" bestFit="1" customWidth="1"/>
    <col min="4" max="4" width="9" customWidth="1"/>
    <col min="5" max="5" width="5.5703125" bestFit="1" customWidth="1"/>
    <col min="6" max="6" width="8.7109375" bestFit="1" customWidth="1"/>
    <col min="7" max="7" width="9.28515625" customWidth="1"/>
    <col min="8" max="8" width="10.42578125" customWidth="1"/>
    <col min="9" max="9" width="9" customWidth="1"/>
    <col min="10" max="10" width="9.42578125" customWidth="1"/>
  </cols>
  <sheetData>
    <row r="1" spans="1:10">
      <c r="A1" s="19" t="s">
        <v>137</v>
      </c>
      <c r="B1" s="14"/>
      <c r="C1" s="14"/>
      <c r="D1" s="14"/>
      <c r="E1" s="14"/>
      <c r="F1" s="14"/>
      <c r="G1" s="14"/>
      <c r="H1" s="14"/>
      <c r="I1" s="14"/>
      <c r="J1" s="15"/>
    </row>
    <row r="2" spans="1:10">
      <c r="A2" s="19" t="s">
        <v>139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ht="28.5" customHeight="1">
      <c r="A3" s="4" t="s">
        <v>138</v>
      </c>
      <c r="B3" s="4" t="s">
        <v>1</v>
      </c>
      <c r="C3" s="7" t="s">
        <v>116</v>
      </c>
      <c r="D3" s="7" t="s">
        <v>115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114</v>
      </c>
      <c r="J3" s="10" t="s">
        <v>129</v>
      </c>
    </row>
    <row r="4" spans="1:10">
      <c r="A4" s="2">
        <v>1</v>
      </c>
      <c r="B4" s="1" t="s">
        <v>91</v>
      </c>
      <c r="C4" s="8">
        <v>246</v>
      </c>
      <c r="D4" s="8">
        <v>123</v>
      </c>
      <c r="E4" s="8">
        <v>237</v>
      </c>
      <c r="F4" s="8">
        <v>230</v>
      </c>
      <c r="G4" s="8">
        <v>38</v>
      </c>
      <c r="H4" s="8">
        <f>G4+F4+E4+D4+C4</f>
        <v>874</v>
      </c>
      <c r="I4" s="6">
        <f>H4*100/1100</f>
        <v>79.454545454545453</v>
      </c>
      <c r="J4" s="8" t="s">
        <v>4</v>
      </c>
    </row>
    <row r="5" spans="1:10">
      <c r="A5" s="2">
        <f>A4+1</f>
        <v>2</v>
      </c>
      <c r="B5" s="1" t="s">
        <v>12</v>
      </c>
      <c r="C5" s="8">
        <v>214</v>
      </c>
      <c r="D5" s="8">
        <v>120</v>
      </c>
      <c r="E5" s="8">
        <v>211</v>
      </c>
      <c r="F5" s="8">
        <v>244</v>
      </c>
      <c r="G5" s="8">
        <v>37</v>
      </c>
      <c r="H5" s="8">
        <f>G5+F5+E5+D5+C5</f>
        <v>826</v>
      </c>
      <c r="I5" s="6">
        <f>H5*100/1100</f>
        <v>75.090909090909093</v>
      </c>
      <c r="J5" s="8" t="s">
        <v>4</v>
      </c>
    </row>
    <row r="6" spans="1:10">
      <c r="A6" s="2">
        <f t="shared" ref="A6:A59" si="0">A5+1</f>
        <v>3</v>
      </c>
      <c r="B6" s="1" t="s">
        <v>23</v>
      </c>
      <c r="C6" s="8">
        <v>239</v>
      </c>
      <c r="D6" s="8">
        <v>117</v>
      </c>
      <c r="E6" s="8">
        <v>191</v>
      </c>
      <c r="F6" s="8">
        <v>228</v>
      </c>
      <c r="G6" s="8">
        <v>43</v>
      </c>
      <c r="H6" s="8">
        <f>G6+F6+E6+D6+C6</f>
        <v>818</v>
      </c>
      <c r="I6" s="6">
        <f>H6*100/1100</f>
        <v>74.36363636363636</v>
      </c>
      <c r="J6" s="8" t="s">
        <v>4</v>
      </c>
    </row>
    <row r="7" spans="1:10">
      <c r="A7" s="2">
        <f t="shared" si="0"/>
        <v>4</v>
      </c>
      <c r="B7" s="1" t="s">
        <v>101</v>
      </c>
      <c r="C7" s="8">
        <v>240</v>
      </c>
      <c r="D7" s="8">
        <v>129</v>
      </c>
      <c r="E7" s="8">
        <v>187</v>
      </c>
      <c r="F7" s="8">
        <v>220</v>
      </c>
      <c r="G7" s="8">
        <v>38</v>
      </c>
      <c r="H7" s="8">
        <f>G7+F7+E7+D7+C7</f>
        <v>814</v>
      </c>
      <c r="I7" s="6">
        <f>H7*100/1100</f>
        <v>74</v>
      </c>
      <c r="J7" s="8" t="s">
        <v>4</v>
      </c>
    </row>
    <row r="8" spans="1:10">
      <c r="A8" s="2">
        <f t="shared" si="0"/>
        <v>5</v>
      </c>
      <c r="B8" s="1" t="s">
        <v>93</v>
      </c>
      <c r="C8" s="8">
        <v>233</v>
      </c>
      <c r="D8" s="8">
        <v>111</v>
      </c>
      <c r="E8" s="8">
        <v>201</v>
      </c>
      <c r="F8" s="8">
        <v>222</v>
      </c>
      <c r="G8" s="8">
        <v>36</v>
      </c>
      <c r="H8" s="8">
        <f>G8+F8+E8+D8+C8</f>
        <v>803</v>
      </c>
      <c r="I8" s="6">
        <f>H8*100/1100</f>
        <v>73</v>
      </c>
      <c r="J8" s="8" t="s">
        <v>4</v>
      </c>
    </row>
    <row r="9" spans="1:10">
      <c r="A9" s="2">
        <f t="shared" si="0"/>
        <v>6</v>
      </c>
      <c r="B9" s="1" t="s">
        <v>32</v>
      </c>
      <c r="C9" s="8">
        <v>238</v>
      </c>
      <c r="D9" s="8">
        <v>120</v>
      </c>
      <c r="E9" s="8">
        <v>208</v>
      </c>
      <c r="F9" s="8">
        <v>183</v>
      </c>
      <c r="G9" s="8">
        <v>37</v>
      </c>
      <c r="H9" s="8">
        <f>G9+F9+E9+D9+C9</f>
        <v>786</v>
      </c>
      <c r="I9" s="6">
        <f>H9*100/1100</f>
        <v>71.454545454545453</v>
      </c>
      <c r="J9" s="8" t="s">
        <v>4</v>
      </c>
    </row>
    <row r="10" spans="1:10">
      <c r="A10" s="2">
        <f t="shared" si="0"/>
        <v>7</v>
      </c>
      <c r="B10" s="1" t="s">
        <v>87</v>
      </c>
      <c r="C10" s="8">
        <v>242</v>
      </c>
      <c r="D10" s="8">
        <v>116</v>
      </c>
      <c r="E10" s="8">
        <v>193</v>
      </c>
      <c r="F10" s="8">
        <v>196</v>
      </c>
      <c r="G10" s="8">
        <v>38</v>
      </c>
      <c r="H10" s="8">
        <f>G10+F10+E10+D10+C10</f>
        <v>785</v>
      </c>
      <c r="I10" s="6">
        <f>H10*100/1100</f>
        <v>71.36363636363636</v>
      </c>
      <c r="J10" s="8" t="s">
        <v>4</v>
      </c>
    </row>
    <row r="11" spans="1:10">
      <c r="A11" s="2">
        <f t="shared" si="0"/>
        <v>8</v>
      </c>
      <c r="B11" s="1" t="s">
        <v>25</v>
      </c>
      <c r="C11" s="8">
        <v>219</v>
      </c>
      <c r="D11" s="8">
        <v>110</v>
      </c>
      <c r="E11" s="8">
        <v>197</v>
      </c>
      <c r="F11" s="8">
        <v>218</v>
      </c>
      <c r="G11" s="8">
        <v>36</v>
      </c>
      <c r="H11" s="8">
        <f>G11+F11+E11+D11+C11</f>
        <v>780</v>
      </c>
      <c r="I11" s="6">
        <f>H11*100/1100</f>
        <v>70.909090909090907</v>
      </c>
      <c r="J11" s="8" t="s">
        <v>4</v>
      </c>
    </row>
    <row r="12" spans="1:10">
      <c r="A12" s="2">
        <f t="shared" si="0"/>
        <v>9</v>
      </c>
      <c r="B12" s="1" t="s">
        <v>6</v>
      </c>
      <c r="C12" s="8">
        <v>206</v>
      </c>
      <c r="D12" s="8">
        <v>124</v>
      </c>
      <c r="E12" s="8">
        <v>202</v>
      </c>
      <c r="F12" s="8">
        <v>212</v>
      </c>
      <c r="G12" s="8">
        <v>34</v>
      </c>
      <c r="H12" s="8">
        <f>G12+F12+E12+D12+C12</f>
        <v>778</v>
      </c>
      <c r="I12" s="6">
        <f>H12*100/1100</f>
        <v>70.727272727272734</v>
      </c>
      <c r="J12" s="8" t="s">
        <v>4</v>
      </c>
    </row>
    <row r="13" spans="1:10">
      <c r="A13" s="2">
        <f t="shared" si="0"/>
        <v>10</v>
      </c>
      <c r="B13" s="1" t="s">
        <v>95</v>
      </c>
      <c r="C13" s="8">
        <v>217</v>
      </c>
      <c r="D13" s="8">
        <v>121</v>
      </c>
      <c r="E13" s="8">
        <v>195</v>
      </c>
      <c r="F13" s="8">
        <v>204</v>
      </c>
      <c r="G13" s="8">
        <v>28</v>
      </c>
      <c r="H13" s="8">
        <f>G13+F13+E13+D13+C13</f>
        <v>765</v>
      </c>
      <c r="I13" s="6">
        <f>H13*100/1100</f>
        <v>69.545454545454547</v>
      </c>
      <c r="J13" s="8" t="s">
        <v>4</v>
      </c>
    </row>
    <row r="14" spans="1:10">
      <c r="A14" s="2">
        <f t="shared" si="0"/>
        <v>11</v>
      </c>
      <c r="B14" s="1" t="s">
        <v>51</v>
      </c>
      <c r="C14" s="8">
        <v>223</v>
      </c>
      <c r="D14" s="8">
        <v>110</v>
      </c>
      <c r="E14" s="8">
        <v>187</v>
      </c>
      <c r="F14" s="8">
        <v>206</v>
      </c>
      <c r="G14" s="8">
        <v>38</v>
      </c>
      <c r="H14" s="8">
        <f>G14+F14+E14+D14+C14</f>
        <v>764</v>
      </c>
      <c r="I14" s="6">
        <f>H14*100/1100</f>
        <v>69.454545454545453</v>
      </c>
      <c r="J14" s="8" t="s">
        <v>4</v>
      </c>
    </row>
    <row r="15" spans="1:10">
      <c r="A15" s="2">
        <f t="shared" si="0"/>
        <v>12</v>
      </c>
      <c r="B15" s="1" t="s">
        <v>105</v>
      </c>
      <c r="C15" s="8">
        <v>206</v>
      </c>
      <c r="D15" s="8">
        <v>122</v>
      </c>
      <c r="E15" s="8">
        <v>192</v>
      </c>
      <c r="F15" s="8">
        <v>205</v>
      </c>
      <c r="G15" s="8">
        <v>38</v>
      </c>
      <c r="H15" s="8">
        <f>G15+F15+E15+D15+C15</f>
        <v>763</v>
      </c>
      <c r="I15" s="6">
        <f>H15*100/1100</f>
        <v>69.36363636363636</v>
      </c>
      <c r="J15" s="8" t="s">
        <v>4</v>
      </c>
    </row>
    <row r="16" spans="1:10">
      <c r="A16" s="2">
        <f t="shared" si="0"/>
        <v>13</v>
      </c>
      <c r="B16" s="1" t="s">
        <v>8</v>
      </c>
      <c r="C16" s="8">
        <v>223</v>
      </c>
      <c r="D16" s="8">
        <v>121</v>
      </c>
      <c r="E16" s="8">
        <v>195</v>
      </c>
      <c r="F16" s="8">
        <v>192</v>
      </c>
      <c r="G16" s="8">
        <v>30</v>
      </c>
      <c r="H16" s="8">
        <f>G16+F16+E16+D16+C16</f>
        <v>761</v>
      </c>
      <c r="I16" s="6">
        <f>H16*100/1100</f>
        <v>69.181818181818187</v>
      </c>
      <c r="J16" s="8" t="s">
        <v>4</v>
      </c>
    </row>
    <row r="17" spans="1:10">
      <c r="A17" s="2">
        <f t="shared" si="0"/>
        <v>14</v>
      </c>
      <c r="B17" s="1" t="s">
        <v>27</v>
      </c>
      <c r="C17" s="8">
        <v>198</v>
      </c>
      <c r="D17" s="8">
        <v>123</v>
      </c>
      <c r="E17" s="8">
        <v>194</v>
      </c>
      <c r="F17" s="8">
        <v>212</v>
      </c>
      <c r="G17" s="8">
        <v>34</v>
      </c>
      <c r="H17" s="8">
        <f>G17+F17+E17+D17+C17</f>
        <v>761</v>
      </c>
      <c r="I17" s="6">
        <f>H17*100/1100</f>
        <v>69.181818181818187</v>
      </c>
      <c r="J17" s="8" t="s">
        <v>4</v>
      </c>
    </row>
    <row r="18" spans="1:10">
      <c r="A18" s="2">
        <f t="shared" si="0"/>
        <v>15</v>
      </c>
      <c r="B18" s="1" t="s">
        <v>53</v>
      </c>
      <c r="C18" s="8">
        <v>230</v>
      </c>
      <c r="D18" s="8">
        <v>101</v>
      </c>
      <c r="E18" s="8">
        <v>173</v>
      </c>
      <c r="F18" s="8">
        <v>228</v>
      </c>
      <c r="G18" s="8">
        <v>28</v>
      </c>
      <c r="H18" s="8">
        <f>G18+F18+E18+D18+C18</f>
        <v>760</v>
      </c>
      <c r="I18" s="6">
        <f>H18*100/1100</f>
        <v>69.090909090909093</v>
      </c>
      <c r="J18" s="8" t="s">
        <v>4</v>
      </c>
    </row>
    <row r="19" spans="1:10">
      <c r="A19" s="2">
        <f t="shared" si="0"/>
        <v>16</v>
      </c>
      <c r="B19" s="1" t="s">
        <v>107</v>
      </c>
      <c r="C19" s="8">
        <v>194</v>
      </c>
      <c r="D19" s="8">
        <v>112</v>
      </c>
      <c r="E19" s="8">
        <v>210</v>
      </c>
      <c r="F19" s="8">
        <v>205</v>
      </c>
      <c r="G19" s="8">
        <v>39</v>
      </c>
      <c r="H19" s="8">
        <f>G19+F19+E19+D19+C19</f>
        <v>760</v>
      </c>
      <c r="I19" s="6">
        <f>H19*100/1100</f>
        <v>69.090909090909093</v>
      </c>
      <c r="J19" s="8" t="s">
        <v>4</v>
      </c>
    </row>
    <row r="20" spans="1:10">
      <c r="A20" s="2">
        <f t="shared" si="0"/>
        <v>17</v>
      </c>
      <c r="B20" s="1" t="s">
        <v>49</v>
      </c>
      <c r="C20" s="8">
        <v>218</v>
      </c>
      <c r="D20" s="8">
        <v>124</v>
      </c>
      <c r="E20" s="8">
        <v>185</v>
      </c>
      <c r="F20" s="8">
        <v>198</v>
      </c>
      <c r="G20" s="8">
        <v>32</v>
      </c>
      <c r="H20" s="8">
        <f>G20+F20+E20+D20+C20</f>
        <v>757</v>
      </c>
      <c r="I20" s="6">
        <f>H20*100/1100</f>
        <v>68.818181818181813</v>
      </c>
      <c r="J20" s="8" t="s">
        <v>4</v>
      </c>
    </row>
    <row r="21" spans="1:10">
      <c r="A21" s="2">
        <f t="shared" si="0"/>
        <v>18</v>
      </c>
      <c r="B21" s="1" t="s">
        <v>29</v>
      </c>
      <c r="C21" s="8">
        <v>205</v>
      </c>
      <c r="D21" s="8">
        <v>103</v>
      </c>
      <c r="E21" s="8">
        <v>200</v>
      </c>
      <c r="F21" s="8">
        <v>211</v>
      </c>
      <c r="G21" s="8">
        <v>36</v>
      </c>
      <c r="H21" s="8">
        <f>G21+F21+E21+D21+C21</f>
        <v>755</v>
      </c>
      <c r="I21" s="6">
        <f>H21*100/1100</f>
        <v>68.63636363636364</v>
      </c>
      <c r="J21" s="8" t="s">
        <v>4</v>
      </c>
    </row>
    <row r="22" spans="1:10">
      <c r="A22" s="2">
        <f t="shared" si="0"/>
        <v>19</v>
      </c>
      <c r="B22" s="1" t="s">
        <v>57</v>
      </c>
      <c r="C22" s="8">
        <v>210</v>
      </c>
      <c r="D22" s="8">
        <v>105</v>
      </c>
      <c r="E22" s="8">
        <v>196</v>
      </c>
      <c r="F22" s="8">
        <v>212</v>
      </c>
      <c r="G22" s="8">
        <v>30</v>
      </c>
      <c r="H22" s="8">
        <f>G22+F22+E22+D22+C22</f>
        <v>753</v>
      </c>
      <c r="I22" s="6">
        <f>H22*100/1100</f>
        <v>68.454545454545453</v>
      </c>
      <c r="J22" s="8" t="s">
        <v>4</v>
      </c>
    </row>
    <row r="23" spans="1:10">
      <c r="A23" s="2">
        <f t="shared" si="0"/>
        <v>20</v>
      </c>
      <c r="B23" s="1" t="s">
        <v>63</v>
      </c>
      <c r="C23" s="8">
        <v>212</v>
      </c>
      <c r="D23" s="8">
        <v>105</v>
      </c>
      <c r="E23" s="8">
        <v>183</v>
      </c>
      <c r="F23" s="8">
        <v>220</v>
      </c>
      <c r="G23" s="8">
        <v>33</v>
      </c>
      <c r="H23" s="8">
        <f>G23+F23+E23+D23+C23</f>
        <v>753</v>
      </c>
      <c r="I23" s="6">
        <f>H23*100/1100</f>
        <v>68.454545454545453</v>
      </c>
      <c r="J23" s="8" t="s">
        <v>4</v>
      </c>
    </row>
    <row r="24" spans="1:10">
      <c r="A24" s="2">
        <f t="shared" si="0"/>
        <v>21</v>
      </c>
      <c r="B24" s="1" t="s">
        <v>79</v>
      </c>
      <c r="C24" s="8">
        <v>204</v>
      </c>
      <c r="D24" s="8">
        <v>104</v>
      </c>
      <c r="E24" s="8">
        <v>206</v>
      </c>
      <c r="F24" s="8">
        <v>199</v>
      </c>
      <c r="G24" s="8">
        <v>38</v>
      </c>
      <c r="H24" s="8">
        <f>G24+F24+E24+D24+C24</f>
        <v>751</v>
      </c>
      <c r="I24" s="6">
        <f>H24*100/1100</f>
        <v>68.272727272727266</v>
      </c>
      <c r="J24" s="8" t="s">
        <v>4</v>
      </c>
    </row>
    <row r="25" spans="1:10">
      <c r="A25" s="2">
        <f t="shared" si="0"/>
        <v>22</v>
      </c>
      <c r="B25" s="1" t="s">
        <v>47</v>
      </c>
      <c r="C25" s="8">
        <v>209</v>
      </c>
      <c r="D25" s="8">
        <v>109</v>
      </c>
      <c r="E25" s="8">
        <v>195</v>
      </c>
      <c r="F25" s="8">
        <v>204</v>
      </c>
      <c r="G25" s="8">
        <v>28</v>
      </c>
      <c r="H25" s="8">
        <f>G25+F25+E25+D25+C25</f>
        <v>745</v>
      </c>
      <c r="I25" s="6">
        <f>H25*100/1100</f>
        <v>67.727272727272734</v>
      </c>
      <c r="J25" s="8" t="s">
        <v>4</v>
      </c>
    </row>
    <row r="26" spans="1:10">
      <c r="A26" s="2">
        <f t="shared" si="0"/>
        <v>23</v>
      </c>
      <c r="B26" s="1" t="s">
        <v>83</v>
      </c>
      <c r="C26" s="8">
        <v>195</v>
      </c>
      <c r="D26" s="8">
        <v>106</v>
      </c>
      <c r="E26" s="8">
        <v>204</v>
      </c>
      <c r="F26" s="8">
        <v>209</v>
      </c>
      <c r="G26" s="8">
        <v>30</v>
      </c>
      <c r="H26" s="8">
        <f>G26+F26+E26+D26+C26</f>
        <v>744</v>
      </c>
      <c r="I26" s="6">
        <f>H26*100/1100</f>
        <v>67.63636363636364</v>
      </c>
      <c r="J26" s="8" t="s">
        <v>4</v>
      </c>
    </row>
    <row r="27" spans="1:10">
      <c r="A27" s="2">
        <f t="shared" si="0"/>
        <v>24</v>
      </c>
      <c r="B27" s="1" t="s">
        <v>67</v>
      </c>
      <c r="C27" s="8">
        <v>205</v>
      </c>
      <c r="D27" s="8">
        <v>117</v>
      </c>
      <c r="E27" s="8">
        <v>187</v>
      </c>
      <c r="F27" s="8">
        <v>204</v>
      </c>
      <c r="G27" s="8">
        <v>30</v>
      </c>
      <c r="H27" s="8">
        <f>G27+F27+E27+D27+C27</f>
        <v>743</v>
      </c>
      <c r="I27" s="6">
        <f>H27*100/1100</f>
        <v>67.545454545454547</v>
      </c>
      <c r="J27" s="8" t="s">
        <v>4</v>
      </c>
    </row>
    <row r="28" spans="1:10">
      <c r="A28" s="2">
        <f t="shared" si="0"/>
        <v>25</v>
      </c>
      <c r="B28" s="1" t="s">
        <v>36</v>
      </c>
      <c r="C28" s="8">
        <v>209</v>
      </c>
      <c r="D28" s="8">
        <v>112</v>
      </c>
      <c r="E28" s="8">
        <v>178</v>
      </c>
      <c r="F28" s="8">
        <v>206</v>
      </c>
      <c r="G28" s="8">
        <v>31</v>
      </c>
      <c r="H28" s="8">
        <f>G28+F28+E28+D28+C28</f>
        <v>736</v>
      </c>
      <c r="I28" s="6">
        <f>H28*100/1100</f>
        <v>66.909090909090907</v>
      </c>
      <c r="J28" s="8" t="s">
        <v>4</v>
      </c>
    </row>
    <row r="29" spans="1:10">
      <c r="A29" s="2">
        <f t="shared" si="0"/>
        <v>26</v>
      </c>
      <c r="B29" s="1" t="s">
        <v>17</v>
      </c>
      <c r="C29" s="8">
        <v>193</v>
      </c>
      <c r="D29" s="8">
        <v>126</v>
      </c>
      <c r="E29" s="8">
        <v>181</v>
      </c>
      <c r="F29" s="8">
        <v>202</v>
      </c>
      <c r="G29" s="8">
        <v>31</v>
      </c>
      <c r="H29" s="8">
        <f>G29+F29+E29+D29+C29</f>
        <v>733</v>
      </c>
      <c r="I29" s="6">
        <f>H29*100/1100</f>
        <v>66.63636363636364</v>
      </c>
      <c r="J29" s="8" t="s">
        <v>4</v>
      </c>
    </row>
    <row r="30" spans="1:10">
      <c r="A30" s="2">
        <f t="shared" si="0"/>
        <v>27</v>
      </c>
      <c r="B30" s="1" t="s">
        <v>109</v>
      </c>
      <c r="C30" s="8">
        <v>192</v>
      </c>
      <c r="D30" s="8">
        <v>106</v>
      </c>
      <c r="E30" s="8">
        <v>196</v>
      </c>
      <c r="F30" s="8">
        <v>206</v>
      </c>
      <c r="G30" s="8">
        <v>33</v>
      </c>
      <c r="H30" s="8">
        <f>G30+F30+E30+D30+C30</f>
        <v>733</v>
      </c>
      <c r="I30" s="6">
        <f>H30*100/1100</f>
        <v>66.63636363636364</v>
      </c>
      <c r="J30" s="8" t="s">
        <v>4</v>
      </c>
    </row>
    <row r="31" spans="1:10">
      <c r="A31" s="2">
        <f t="shared" si="0"/>
        <v>28</v>
      </c>
      <c r="B31" s="1" t="s">
        <v>111</v>
      </c>
      <c r="C31" s="8">
        <v>195</v>
      </c>
      <c r="D31" s="8">
        <v>118</v>
      </c>
      <c r="E31" s="8">
        <v>194</v>
      </c>
      <c r="F31" s="8">
        <v>195</v>
      </c>
      <c r="G31" s="8">
        <v>31</v>
      </c>
      <c r="H31" s="8">
        <f>G31+F31+E31+D31+C31</f>
        <v>733</v>
      </c>
      <c r="I31" s="6">
        <f>H31*100/1100</f>
        <v>66.63636363636364</v>
      </c>
      <c r="J31" s="8" t="s">
        <v>4</v>
      </c>
    </row>
    <row r="32" spans="1:10">
      <c r="A32" s="2">
        <f t="shared" si="0"/>
        <v>29</v>
      </c>
      <c r="B32" s="1" t="s">
        <v>61</v>
      </c>
      <c r="C32" s="8">
        <v>220</v>
      </c>
      <c r="D32" s="8">
        <v>108</v>
      </c>
      <c r="E32" s="8">
        <v>184</v>
      </c>
      <c r="F32" s="8">
        <v>182</v>
      </c>
      <c r="G32" s="8">
        <v>38</v>
      </c>
      <c r="H32" s="8">
        <f>G32+F32+E32+D32+C32</f>
        <v>732</v>
      </c>
      <c r="I32" s="6">
        <f>H32*100/1100</f>
        <v>66.545454545454547</v>
      </c>
      <c r="J32" s="8" t="s">
        <v>4</v>
      </c>
    </row>
    <row r="33" spans="1:10">
      <c r="A33" s="2">
        <f t="shared" si="0"/>
        <v>30</v>
      </c>
      <c r="B33" s="1" t="s">
        <v>43</v>
      </c>
      <c r="C33" s="8">
        <v>208</v>
      </c>
      <c r="D33" s="8">
        <v>106</v>
      </c>
      <c r="E33" s="8">
        <v>175</v>
      </c>
      <c r="F33" s="8">
        <v>213</v>
      </c>
      <c r="G33" s="8">
        <v>28</v>
      </c>
      <c r="H33" s="8">
        <f>G33+F33+E33+D33+C33</f>
        <v>730</v>
      </c>
      <c r="I33" s="6">
        <f>H33*100/1100</f>
        <v>66.36363636363636</v>
      </c>
      <c r="J33" s="8" t="s">
        <v>4</v>
      </c>
    </row>
    <row r="34" spans="1:10">
      <c r="A34" s="2">
        <f t="shared" si="0"/>
        <v>31</v>
      </c>
      <c r="B34" s="1" t="s">
        <v>113</v>
      </c>
      <c r="C34" s="8">
        <v>210</v>
      </c>
      <c r="D34" s="8">
        <v>107</v>
      </c>
      <c r="E34" s="8">
        <v>190</v>
      </c>
      <c r="F34" s="8">
        <v>182</v>
      </c>
      <c r="G34" s="8">
        <v>38</v>
      </c>
      <c r="H34" s="8">
        <f>G34+F34+E34+D34+C34</f>
        <v>727</v>
      </c>
      <c r="I34" s="6">
        <f>H34*100/1100</f>
        <v>66.090909090909093</v>
      </c>
      <c r="J34" s="8" t="s">
        <v>4</v>
      </c>
    </row>
    <row r="35" spans="1:10">
      <c r="A35" s="2">
        <f t="shared" si="0"/>
        <v>32</v>
      </c>
      <c r="B35" s="1" t="s">
        <v>10</v>
      </c>
      <c r="C35" s="8">
        <v>215</v>
      </c>
      <c r="D35" s="8">
        <v>108</v>
      </c>
      <c r="E35" s="8">
        <v>172</v>
      </c>
      <c r="F35" s="8">
        <v>199</v>
      </c>
      <c r="G35" s="8">
        <v>28</v>
      </c>
      <c r="H35" s="8">
        <f>G35+F35+E35+D35+C35</f>
        <v>722</v>
      </c>
      <c r="I35" s="6">
        <f>H35*100/1100</f>
        <v>65.63636363636364</v>
      </c>
      <c r="J35" s="8" t="s">
        <v>4</v>
      </c>
    </row>
    <row r="36" spans="1:10">
      <c r="A36" s="2">
        <f t="shared" si="0"/>
        <v>33</v>
      </c>
      <c r="B36" s="11" t="s">
        <v>130</v>
      </c>
      <c r="C36" s="8">
        <v>207</v>
      </c>
      <c r="D36" s="8">
        <v>103</v>
      </c>
      <c r="E36" s="8">
        <v>198</v>
      </c>
      <c r="F36" s="8">
        <v>178</v>
      </c>
      <c r="G36" s="8">
        <v>35</v>
      </c>
      <c r="H36" s="8">
        <f>G36+F36+E36+D36+C36</f>
        <v>721</v>
      </c>
      <c r="I36" s="6">
        <f>H36*100/1100</f>
        <v>65.545454545454547</v>
      </c>
      <c r="J36" s="8" t="s">
        <v>4</v>
      </c>
    </row>
    <row r="37" spans="1:10">
      <c r="A37" s="2">
        <f t="shared" si="0"/>
        <v>34</v>
      </c>
      <c r="B37" s="1" t="s">
        <v>38</v>
      </c>
      <c r="C37" s="8">
        <v>197</v>
      </c>
      <c r="D37" s="8">
        <v>109</v>
      </c>
      <c r="E37" s="8">
        <v>180</v>
      </c>
      <c r="F37" s="8">
        <v>206</v>
      </c>
      <c r="G37" s="8">
        <v>28</v>
      </c>
      <c r="H37" s="8">
        <f>G37+F37+E37+D37+C37</f>
        <v>720</v>
      </c>
      <c r="I37" s="6">
        <f>H37*100/1100</f>
        <v>65.454545454545453</v>
      </c>
      <c r="J37" s="8" t="s">
        <v>4</v>
      </c>
    </row>
    <row r="38" spans="1:10">
      <c r="A38" s="2">
        <f t="shared" si="0"/>
        <v>35</v>
      </c>
      <c r="B38" s="1" t="s">
        <v>55</v>
      </c>
      <c r="C38" s="8">
        <v>194</v>
      </c>
      <c r="D38" s="8">
        <v>108</v>
      </c>
      <c r="E38" s="8">
        <v>176</v>
      </c>
      <c r="F38" s="8">
        <v>204</v>
      </c>
      <c r="G38" s="8">
        <v>35</v>
      </c>
      <c r="H38" s="8">
        <f>G38+F38+E38+D38+C38</f>
        <v>717</v>
      </c>
      <c r="I38" s="6">
        <f>H38*100/1100</f>
        <v>65.181818181818187</v>
      </c>
      <c r="J38" s="8" t="s">
        <v>4</v>
      </c>
    </row>
    <row r="39" spans="1:10">
      <c r="A39" s="2">
        <f t="shared" si="0"/>
        <v>36</v>
      </c>
      <c r="B39" s="1" t="s">
        <v>75</v>
      </c>
      <c r="C39" s="8">
        <v>205</v>
      </c>
      <c r="D39" s="8">
        <v>101</v>
      </c>
      <c r="E39" s="8">
        <v>177</v>
      </c>
      <c r="F39" s="8">
        <v>200</v>
      </c>
      <c r="G39" s="8">
        <v>33</v>
      </c>
      <c r="H39" s="8">
        <f>G39+F39+E39+D39+C39</f>
        <v>716</v>
      </c>
      <c r="I39" s="6">
        <f>H39*100/1100</f>
        <v>65.090909090909093</v>
      </c>
      <c r="J39" s="8" t="s">
        <v>4</v>
      </c>
    </row>
    <row r="40" spans="1:10">
      <c r="A40" s="2">
        <f t="shared" si="0"/>
        <v>37</v>
      </c>
      <c r="B40" s="1" t="s">
        <v>69</v>
      </c>
      <c r="C40" s="8">
        <v>210</v>
      </c>
      <c r="D40" s="8">
        <v>99</v>
      </c>
      <c r="E40" s="8">
        <v>190</v>
      </c>
      <c r="F40" s="8">
        <v>185</v>
      </c>
      <c r="G40" s="8">
        <v>30</v>
      </c>
      <c r="H40" s="8">
        <f>G40+F40+E40+D40+C40</f>
        <v>714</v>
      </c>
      <c r="I40" s="6">
        <f>H40*100/1100</f>
        <v>64.909090909090907</v>
      </c>
      <c r="J40" s="8" t="s">
        <v>4</v>
      </c>
    </row>
    <row r="41" spans="1:10">
      <c r="A41" s="2">
        <f t="shared" si="0"/>
        <v>38</v>
      </c>
      <c r="B41" s="1" t="s">
        <v>97</v>
      </c>
      <c r="C41" s="8">
        <v>209</v>
      </c>
      <c r="D41" s="8">
        <v>116</v>
      </c>
      <c r="E41" s="8">
        <v>171</v>
      </c>
      <c r="F41" s="8">
        <v>185</v>
      </c>
      <c r="G41" s="8">
        <v>33</v>
      </c>
      <c r="H41" s="8">
        <f>G41+F41+E41+D41+C41</f>
        <v>714</v>
      </c>
      <c r="I41" s="6">
        <f>H41*100/1100</f>
        <v>64.909090909090907</v>
      </c>
      <c r="J41" s="8" t="s">
        <v>4</v>
      </c>
    </row>
    <row r="42" spans="1:10">
      <c r="A42" s="2">
        <f t="shared" si="0"/>
        <v>39</v>
      </c>
      <c r="B42" s="1" t="s">
        <v>77</v>
      </c>
      <c r="C42" s="8">
        <v>200</v>
      </c>
      <c r="D42" s="8">
        <v>106</v>
      </c>
      <c r="E42" s="8">
        <v>165</v>
      </c>
      <c r="F42" s="8">
        <v>205</v>
      </c>
      <c r="G42" s="8">
        <v>33</v>
      </c>
      <c r="H42" s="8">
        <f>G42+F42+E42+D42+C42</f>
        <v>709</v>
      </c>
      <c r="I42" s="6">
        <f>H42*100/1100</f>
        <v>64.454545454545453</v>
      </c>
      <c r="J42" s="8" t="s">
        <v>4</v>
      </c>
    </row>
    <row r="43" spans="1:10">
      <c r="A43" s="2">
        <f t="shared" si="0"/>
        <v>40</v>
      </c>
      <c r="B43" s="1" t="s">
        <v>40</v>
      </c>
      <c r="C43" s="8">
        <v>205</v>
      </c>
      <c r="D43" s="8">
        <v>106</v>
      </c>
      <c r="E43" s="8">
        <v>185</v>
      </c>
      <c r="F43" s="8">
        <v>184</v>
      </c>
      <c r="G43" s="8">
        <v>28</v>
      </c>
      <c r="H43" s="8">
        <f>G43+F43+E43+D43+C43</f>
        <v>708</v>
      </c>
      <c r="I43" s="6">
        <f>H43*100/1100</f>
        <v>64.36363636363636</v>
      </c>
      <c r="J43" s="8" t="s">
        <v>4</v>
      </c>
    </row>
    <row r="44" spans="1:10">
      <c r="A44" s="2">
        <f t="shared" si="0"/>
        <v>41</v>
      </c>
      <c r="B44" s="1" t="s">
        <v>15</v>
      </c>
      <c r="C44" s="8">
        <v>187</v>
      </c>
      <c r="D44" s="8">
        <v>95</v>
      </c>
      <c r="E44" s="8">
        <v>181</v>
      </c>
      <c r="F44" s="8">
        <v>204</v>
      </c>
      <c r="G44" s="8">
        <v>31</v>
      </c>
      <c r="H44" s="8">
        <f>G44+F44+E44+D44+C44</f>
        <v>698</v>
      </c>
      <c r="I44" s="6">
        <f>H44*100/1100</f>
        <v>63.454545454545453</v>
      </c>
      <c r="J44" s="8" t="s">
        <v>4</v>
      </c>
    </row>
    <row r="45" spans="1:10">
      <c r="A45" s="2">
        <f t="shared" si="0"/>
        <v>42</v>
      </c>
      <c r="B45" s="1" t="s">
        <v>103</v>
      </c>
      <c r="C45" s="8">
        <v>206</v>
      </c>
      <c r="D45" s="8">
        <v>101</v>
      </c>
      <c r="E45" s="8">
        <v>165</v>
      </c>
      <c r="F45" s="8">
        <v>194</v>
      </c>
      <c r="G45" s="8">
        <v>32</v>
      </c>
      <c r="H45" s="8">
        <f>G45+F45+E45+D45+C45</f>
        <v>698</v>
      </c>
      <c r="I45" s="6">
        <f>H45*100/1100</f>
        <v>63.454545454545453</v>
      </c>
      <c r="J45" s="8" t="s">
        <v>4</v>
      </c>
    </row>
    <row r="46" spans="1:10">
      <c r="A46" s="2">
        <f t="shared" si="0"/>
        <v>43</v>
      </c>
      <c r="B46" s="1" t="s">
        <v>73</v>
      </c>
      <c r="C46" s="8">
        <v>191</v>
      </c>
      <c r="D46" s="8">
        <v>107</v>
      </c>
      <c r="E46" s="8">
        <v>171</v>
      </c>
      <c r="F46" s="8">
        <v>197</v>
      </c>
      <c r="G46" s="8">
        <v>27</v>
      </c>
      <c r="H46" s="8">
        <f>G46+F46+E46+D46+C46</f>
        <v>693</v>
      </c>
      <c r="I46" s="6">
        <f>H46*100/1100</f>
        <v>63</v>
      </c>
      <c r="J46" s="8" t="s">
        <v>4</v>
      </c>
    </row>
    <row r="47" spans="1:10">
      <c r="A47" s="2">
        <f t="shared" si="0"/>
        <v>44</v>
      </c>
      <c r="B47" s="1" t="s">
        <v>99</v>
      </c>
      <c r="C47" s="8">
        <v>192</v>
      </c>
      <c r="D47" s="8">
        <v>112</v>
      </c>
      <c r="E47" s="8">
        <v>178</v>
      </c>
      <c r="F47" s="8">
        <v>180</v>
      </c>
      <c r="G47" s="8">
        <v>30</v>
      </c>
      <c r="H47" s="8">
        <f>G47+F47+E47+D47+C47</f>
        <v>692</v>
      </c>
      <c r="I47" s="6">
        <f>H47*100/1100</f>
        <v>62.909090909090907</v>
      </c>
      <c r="J47" s="8" t="s">
        <v>4</v>
      </c>
    </row>
    <row r="48" spans="1:10">
      <c r="A48" s="2">
        <f t="shared" si="0"/>
        <v>45</v>
      </c>
      <c r="B48" s="1" t="s">
        <v>40</v>
      </c>
      <c r="C48" s="8">
        <v>186</v>
      </c>
      <c r="D48" s="8">
        <v>96</v>
      </c>
      <c r="E48" s="8">
        <v>175</v>
      </c>
      <c r="F48" s="8">
        <v>195</v>
      </c>
      <c r="G48" s="8">
        <v>32</v>
      </c>
      <c r="H48" s="8">
        <f>G48+F48+E48+D48+C48</f>
        <v>684</v>
      </c>
      <c r="I48" s="6">
        <f>H48*100/1100</f>
        <v>62.18181818181818</v>
      </c>
      <c r="J48" s="8" t="s">
        <v>4</v>
      </c>
    </row>
    <row r="49" spans="1:10">
      <c r="A49" s="2">
        <f t="shared" si="0"/>
        <v>46</v>
      </c>
      <c r="B49" s="1" t="s">
        <v>89</v>
      </c>
      <c r="C49" s="8">
        <v>197</v>
      </c>
      <c r="D49" s="8">
        <v>107</v>
      </c>
      <c r="E49" s="8">
        <v>171</v>
      </c>
      <c r="F49" s="8">
        <v>169</v>
      </c>
      <c r="G49" s="8">
        <v>33</v>
      </c>
      <c r="H49" s="8">
        <f>G49+F49+E49+D49+C49</f>
        <v>677</v>
      </c>
      <c r="I49" s="6">
        <f>H49*100/1100</f>
        <v>61.545454545454547</v>
      </c>
      <c r="J49" s="8" t="s">
        <v>4</v>
      </c>
    </row>
    <row r="50" spans="1:10">
      <c r="A50" s="2">
        <f t="shared" si="0"/>
        <v>47</v>
      </c>
      <c r="B50" s="1" t="s">
        <v>19</v>
      </c>
      <c r="C50" s="8">
        <v>202</v>
      </c>
      <c r="D50" s="8">
        <v>99</v>
      </c>
      <c r="E50" s="8">
        <v>152</v>
      </c>
      <c r="F50" s="8">
        <v>191</v>
      </c>
      <c r="G50" s="8">
        <v>27</v>
      </c>
      <c r="H50" s="8">
        <f>G50+F50+E50+D50+C50</f>
        <v>671</v>
      </c>
      <c r="I50" s="6">
        <f>H50*100/1100</f>
        <v>61</v>
      </c>
      <c r="J50" s="8" t="s">
        <v>4</v>
      </c>
    </row>
    <row r="51" spans="1:10">
      <c r="A51" s="2">
        <f t="shared" si="0"/>
        <v>48</v>
      </c>
      <c r="B51" s="1" t="s">
        <v>21</v>
      </c>
      <c r="C51" s="8">
        <v>156</v>
      </c>
      <c r="D51" s="8">
        <v>100</v>
      </c>
      <c r="E51" s="8">
        <v>199</v>
      </c>
      <c r="F51" s="8">
        <v>187</v>
      </c>
      <c r="G51" s="8">
        <v>27</v>
      </c>
      <c r="H51" s="8">
        <f>G51+F51+E51+D51+C51</f>
        <v>669</v>
      </c>
      <c r="I51" s="6">
        <f>H51*100/1100</f>
        <v>60.81818181818182</v>
      </c>
      <c r="J51" s="8" t="s">
        <v>13</v>
      </c>
    </row>
    <row r="52" spans="1:10">
      <c r="A52" s="2">
        <f t="shared" si="0"/>
        <v>49</v>
      </c>
      <c r="B52" s="1" t="s">
        <v>81</v>
      </c>
      <c r="C52" s="8">
        <v>196</v>
      </c>
      <c r="D52" s="8">
        <v>94</v>
      </c>
      <c r="E52" s="8">
        <v>164</v>
      </c>
      <c r="F52" s="8">
        <v>180</v>
      </c>
      <c r="G52" s="8">
        <v>30</v>
      </c>
      <c r="H52" s="8">
        <f>G52+F52+E52+D52+C52</f>
        <v>664</v>
      </c>
      <c r="I52" s="6">
        <f>H52*100/1100</f>
        <v>60.363636363636367</v>
      </c>
      <c r="J52" s="8" t="s">
        <v>4</v>
      </c>
    </row>
    <row r="53" spans="1:10">
      <c r="A53" s="2">
        <f t="shared" si="0"/>
        <v>50</v>
      </c>
      <c r="B53" s="1" t="s">
        <v>59</v>
      </c>
      <c r="C53" s="8">
        <v>181</v>
      </c>
      <c r="D53" s="8">
        <v>102</v>
      </c>
      <c r="E53" s="8">
        <v>169</v>
      </c>
      <c r="F53" s="8">
        <v>177</v>
      </c>
      <c r="G53" s="8">
        <v>29</v>
      </c>
      <c r="H53" s="8">
        <f>G53+F53+E53+D53+C53</f>
        <v>658</v>
      </c>
      <c r="I53" s="6">
        <f>H53*100/1100</f>
        <v>59.81818181818182</v>
      </c>
      <c r="J53" s="8" t="s">
        <v>4</v>
      </c>
    </row>
    <row r="54" spans="1:10">
      <c r="A54" s="2">
        <f t="shared" si="0"/>
        <v>51</v>
      </c>
      <c r="B54" s="1" t="s">
        <v>3</v>
      </c>
      <c r="C54" s="8">
        <v>172</v>
      </c>
      <c r="D54" s="8">
        <v>109</v>
      </c>
      <c r="E54" s="8">
        <v>166</v>
      </c>
      <c r="F54" s="8">
        <v>174</v>
      </c>
      <c r="G54" s="8">
        <v>32</v>
      </c>
      <c r="H54" s="8">
        <f>G54+F54+E54+D54+C54</f>
        <v>653</v>
      </c>
      <c r="I54" s="6">
        <f>H54*100/1100</f>
        <v>59.363636363636367</v>
      </c>
      <c r="J54" s="8" t="s">
        <v>4</v>
      </c>
    </row>
    <row r="55" spans="1:10">
      <c r="A55" s="2">
        <f t="shared" si="0"/>
        <v>52</v>
      </c>
      <c r="B55" s="1" t="s">
        <v>65</v>
      </c>
      <c r="C55" s="8">
        <v>176</v>
      </c>
      <c r="D55" s="8">
        <v>94</v>
      </c>
      <c r="E55" s="8">
        <v>167</v>
      </c>
      <c r="F55" s="8">
        <v>168</v>
      </c>
      <c r="G55" s="8">
        <v>23</v>
      </c>
      <c r="H55" s="8">
        <f>G55+F55+E55+D55+C55</f>
        <v>628</v>
      </c>
      <c r="I55" s="6">
        <f>H55*100/1100</f>
        <v>57.090909090909093</v>
      </c>
      <c r="J55" s="8" t="s">
        <v>13</v>
      </c>
    </row>
    <row r="56" spans="1:10">
      <c r="A56" s="2">
        <f t="shared" si="0"/>
        <v>53</v>
      </c>
      <c r="B56" s="1" t="s">
        <v>34</v>
      </c>
      <c r="C56" s="8">
        <v>173</v>
      </c>
      <c r="D56" s="8">
        <v>88</v>
      </c>
      <c r="E56" s="8">
        <v>159</v>
      </c>
      <c r="F56" s="8">
        <v>177</v>
      </c>
      <c r="G56" s="8">
        <v>25</v>
      </c>
      <c r="H56" s="8">
        <f>G56+F56+E56+D56+C56</f>
        <v>622</v>
      </c>
      <c r="I56" s="6">
        <f>H56*100/1100</f>
        <v>56.545454545454547</v>
      </c>
      <c r="J56" s="8" t="s">
        <v>4</v>
      </c>
    </row>
    <row r="57" spans="1:10">
      <c r="A57" s="2">
        <f t="shared" si="0"/>
        <v>54</v>
      </c>
      <c r="B57" s="1" t="s">
        <v>85</v>
      </c>
      <c r="C57" s="8">
        <v>174</v>
      </c>
      <c r="D57" s="8">
        <v>80</v>
      </c>
      <c r="E57" s="8">
        <v>158</v>
      </c>
      <c r="F57" s="8">
        <v>171</v>
      </c>
      <c r="G57" s="8">
        <v>25</v>
      </c>
      <c r="H57" s="8">
        <f>G57+F57+E57+D57+C57</f>
        <v>608</v>
      </c>
      <c r="I57" s="6">
        <f>H57*100/1100</f>
        <v>55.272727272727273</v>
      </c>
      <c r="J57" s="8" t="s">
        <v>4</v>
      </c>
    </row>
    <row r="58" spans="1:10">
      <c r="A58" s="2">
        <f t="shared" si="0"/>
        <v>55</v>
      </c>
      <c r="B58" s="1" t="s">
        <v>45</v>
      </c>
      <c r="C58" s="8">
        <v>168</v>
      </c>
      <c r="D58" s="8">
        <v>93</v>
      </c>
      <c r="E58" s="8">
        <v>144</v>
      </c>
      <c r="F58" s="8">
        <v>144</v>
      </c>
      <c r="G58" s="8">
        <v>24</v>
      </c>
      <c r="H58" s="8">
        <f>G58+F58+E58+D58+C58</f>
        <v>573</v>
      </c>
      <c r="I58" s="6">
        <f>H58*100/1100</f>
        <v>52.090909090909093</v>
      </c>
      <c r="J58" s="8" t="s">
        <v>13</v>
      </c>
    </row>
    <row r="59" spans="1:10">
      <c r="A59" s="2">
        <f t="shared" si="0"/>
        <v>56</v>
      </c>
      <c r="B59" s="2" t="s">
        <v>71</v>
      </c>
      <c r="C59" s="8">
        <v>147</v>
      </c>
      <c r="D59" s="8">
        <v>83</v>
      </c>
      <c r="E59" s="8">
        <v>149</v>
      </c>
      <c r="F59" s="8">
        <v>165</v>
      </c>
      <c r="G59" s="8">
        <v>25</v>
      </c>
      <c r="H59" s="8">
        <f>G59+F59+E59+D59+C59</f>
        <v>569</v>
      </c>
      <c r="I59" s="6">
        <f>H59*100/1100</f>
        <v>51.727272727272727</v>
      </c>
      <c r="J59" s="8" t="s">
        <v>13</v>
      </c>
    </row>
    <row r="60" spans="1:10">
      <c r="B60" s="16" t="s">
        <v>121</v>
      </c>
    </row>
    <row r="61" spans="1:10">
      <c r="B61" s="16" t="s">
        <v>122</v>
      </c>
      <c r="D61" s="17" t="s">
        <v>136</v>
      </c>
      <c r="E61" s="17"/>
      <c r="F61" s="9" t="s">
        <v>131</v>
      </c>
      <c r="G61" s="9" t="s">
        <v>132</v>
      </c>
      <c r="H61" s="9" t="s">
        <v>133</v>
      </c>
      <c r="I61" s="9" t="s">
        <v>134</v>
      </c>
      <c r="J61" s="9" t="s">
        <v>135</v>
      </c>
    </row>
    <row r="62" spans="1:10">
      <c r="B62" s="16" t="s">
        <v>123</v>
      </c>
      <c r="D62" s="17"/>
      <c r="E62" s="17"/>
      <c r="F62" s="18">
        <v>7</v>
      </c>
      <c r="G62" s="2">
        <v>16</v>
      </c>
      <c r="H62" s="2">
        <v>1</v>
      </c>
      <c r="I62" s="2">
        <v>4</v>
      </c>
      <c r="J62" s="2">
        <v>10</v>
      </c>
    </row>
  </sheetData>
  <sortState ref="A3:J59">
    <sortCondition descending="1" ref="I4"/>
  </sortState>
  <mergeCells count="3">
    <mergeCell ref="A1:J1"/>
    <mergeCell ref="A2:J2"/>
    <mergeCell ref="D61:E62"/>
  </mergeCells>
  <pageMargins left="0.19685039370078741" right="0.15748031496062992" top="0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51D4-386D-472B-9C7D-BC1DFFD62229}">
  <dimension ref="A1:P62"/>
  <sheetViews>
    <sheetView workbookViewId="0">
      <selection activeCell="C7" sqref="C7"/>
    </sheetView>
  </sheetViews>
  <sheetFormatPr defaultRowHeight="15"/>
  <cols>
    <col min="1" max="1" width="8" customWidth="1"/>
    <col min="2" max="2" width="6.28515625" customWidth="1"/>
    <col min="3" max="3" width="22.7109375" customWidth="1"/>
    <col min="4" max="4" width="10.140625" bestFit="1" customWidth="1"/>
    <col min="5" max="5" width="8.28515625" customWidth="1"/>
    <col min="6" max="6" width="5.5703125" bestFit="1" customWidth="1"/>
    <col min="7" max="7" width="8.7109375" bestFit="1" customWidth="1"/>
    <col min="8" max="8" width="7.7109375" customWidth="1"/>
    <col min="9" max="9" width="9.28515625" bestFit="1" customWidth="1"/>
    <col min="10" max="10" width="6.28515625" customWidth="1"/>
    <col min="11" max="11" width="6.5703125" bestFit="1" customWidth="1"/>
    <col min="12" max="12" width="5.5703125" customWidth="1"/>
    <col min="13" max="13" width="6.28515625" bestFit="1" customWidth="1"/>
    <col min="14" max="14" width="5.5703125" bestFit="1" customWidth="1"/>
    <col min="15" max="15" width="8.5703125" customWidth="1"/>
    <col min="16" max="16" width="6.85546875" customWidth="1"/>
  </cols>
  <sheetData>
    <row r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6" ht="45">
      <c r="A2" s="4" t="s">
        <v>0</v>
      </c>
      <c r="B2" s="4"/>
      <c r="C2" s="4" t="s">
        <v>1</v>
      </c>
      <c r="D2" s="7" t="s">
        <v>116</v>
      </c>
      <c r="E2" s="7" t="s">
        <v>115</v>
      </c>
      <c r="F2" s="7" t="s">
        <v>117</v>
      </c>
      <c r="G2" s="7" t="s">
        <v>118</v>
      </c>
      <c r="H2" s="7" t="s">
        <v>119</v>
      </c>
      <c r="I2" s="7" t="s">
        <v>120</v>
      </c>
      <c r="J2" s="7" t="s">
        <v>114</v>
      </c>
      <c r="K2" s="10" t="s">
        <v>129</v>
      </c>
      <c r="L2" s="9" t="s">
        <v>124</v>
      </c>
      <c r="M2" s="9" t="s">
        <v>125</v>
      </c>
      <c r="N2" s="9" t="s">
        <v>126</v>
      </c>
      <c r="O2" s="9" t="s">
        <v>127</v>
      </c>
      <c r="P2" s="9" t="s">
        <v>128</v>
      </c>
    </row>
    <row r="3" spans="1:16">
      <c r="A3" s="2" t="s">
        <v>112</v>
      </c>
      <c r="B3" s="2">
        <v>1</v>
      </c>
      <c r="C3" s="2" t="s">
        <v>91</v>
      </c>
      <c r="D3" s="8">
        <v>246</v>
      </c>
      <c r="E3" s="8">
        <v>123</v>
      </c>
      <c r="F3" s="8">
        <v>237</v>
      </c>
      <c r="G3" s="8">
        <v>230</v>
      </c>
      <c r="H3" s="8">
        <v>38</v>
      </c>
      <c r="I3" s="8">
        <f>H3+G3+F3+E3+D3</f>
        <v>874</v>
      </c>
      <c r="J3" s="6">
        <f>I3*100/1100</f>
        <v>79.454545454545453</v>
      </c>
      <c r="K3" s="8" t="s">
        <v>4</v>
      </c>
      <c r="L3" s="5">
        <f>D3*100/300</f>
        <v>82</v>
      </c>
      <c r="M3" s="5">
        <f>E3*100/150</f>
        <v>82</v>
      </c>
      <c r="N3" s="5">
        <f>F3*100/300</f>
        <v>79</v>
      </c>
      <c r="O3" s="5">
        <f>G3*100/300</f>
        <v>76.666666666666671</v>
      </c>
      <c r="P3" s="5">
        <f>H3*100/50</f>
        <v>76</v>
      </c>
    </row>
    <row r="4" spans="1:16">
      <c r="A4" s="2" t="s">
        <v>110</v>
      </c>
      <c r="B4" s="2">
        <f>B3+1</f>
        <v>2</v>
      </c>
      <c r="C4" s="2" t="s">
        <v>12</v>
      </c>
      <c r="D4" s="8">
        <v>214</v>
      </c>
      <c r="E4" s="8">
        <v>120</v>
      </c>
      <c r="F4" s="8">
        <v>211</v>
      </c>
      <c r="G4" s="8">
        <v>244</v>
      </c>
      <c r="H4" s="8">
        <v>37</v>
      </c>
      <c r="I4" s="8">
        <f>H4+G4+F4+E4+D4</f>
        <v>826</v>
      </c>
      <c r="J4" s="6">
        <f>I4*100/1100</f>
        <v>75.090909090909093</v>
      </c>
      <c r="K4" s="8" t="s">
        <v>4</v>
      </c>
      <c r="L4" s="5">
        <f t="shared" ref="L4:L58" si="0">D4*100/300</f>
        <v>71.333333333333329</v>
      </c>
      <c r="M4" s="5">
        <f t="shared" ref="M4:M58" si="1">E4*100/150</f>
        <v>80</v>
      </c>
      <c r="N4" s="5">
        <f t="shared" ref="N4:O58" si="2">F4*100/300</f>
        <v>70.333333333333329</v>
      </c>
      <c r="O4" s="5">
        <f t="shared" si="2"/>
        <v>81.333333333333329</v>
      </c>
      <c r="P4" s="5">
        <f t="shared" ref="P4:P58" si="3">H4*100/50</f>
        <v>74</v>
      </c>
    </row>
    <row r="5" spans="1:16">
      <c r="A5" s="2" t="s">
        <v>108</v>
      </c>
      <c r="B5" s="2">
        <f t="shared" ref="B5:B58" si="4">B4+1</f>
        <v>3</v>
      </c>
      <c r="C5" s="2" t="s">
        <v>23</v>
      </c>
      <c r="D5" s="8">
        <v>239</v>
      </c>
      <c r="E5" s="8">
        <v>117</v>
      </c>
      <c r="F5" s="8">
        <v>191</v>
      </c>
      <c r="G5" s="8">
        <v>228</v>
      </c>
      <c r="H5" s="8">
        <v>43</v>
      </c>
      <c r="I5" s="8">
        <f>H5+G5+F5+E5+D5</f>
        <v>818</v>
      </c>
      <c r="J5" s="6">
        <f>I5*100/1100</f>
        <v>74.36363636363636</v>
      </c>
      <c r="K5" s="8" t="s">
        <v>4</v>
      </c>
      <c r="L5" s="5">
        <f t="shared" si="0"/>
        <v>79.666666666666671</v>
      </c>
      <c r="M5" s="5">
        <f t="shared" si="1"/>
        <v>78</v>
      </c>
      <c r="N5" s="5">
        <f t="shared" si="2"/>
        <v>63.666666666666664</v>
      </c>
      <c r="O5" s="5">
        <f t="shared" si="2"/>
        <v>76</v>
      </c>
      <c r="P5" s="5">
        <f t="shared" si="3"/>
        <v>86</v>
      </c>
    </row>
    <row r="6" spans="1:16">
      <c r="A6" s="2" t="s">
        <v>106</v>
      </c>
      <c r="B6" s="2">
        <f t="shared" si="4"/>
        <v>4</v>
      </c>
      <c r="C6" s="2" t="s">
        <v>101</v>
      </c>
      <c r="D6" s="8">
        <v>240</v>
      </c>
      <c r="E6" s="8">
        <v>129</v>
      </c>
      <c r="F6" s="8">
        <v>187</v>
      </c>
      <c r="G6" s="8">
        <v>220</v>
      </c>
      <c r="H6" s="8">
        <v>38</v>
      </c>
      <c r="I6" s="8">
        <f>H6+G6+F6+E6+D6</f>
        <v>814</v>
      </c>
      <c r="J6" s="6">
        <f>I6*100/1100</f>
        <v>74</v>
      </c>
      <c r="K6" s="8" t="s">
        <v>4</v>
      </c>
      <c r="L6" s="5">
        <f t="shared" si="0"/>
        <v>80</v>
      </c>
      <c r="M6" s="5">
        <f t="shared" si="1"/>
        <v>86</v>
      </c>
      <c r="N6" s="5">
        <f t="shared" si="2"/>
        <v>62.333333333333336</v>
      </c>
      <c r="O6" s="5">
        <f t="shared" si="2"/>
        <v>73.333333333333329</v>
      </c>
      <c r="P6" s="5">
        <f t="shared" si="3"/>
        <v>76</v>
      </c>
    </row>
    <row r="7" spans="1:16">
      <c r="A7" s="2" t="s">
        <v>104</v>
      </c>
      <c r="B7" s="2">
        <f t="shared" si="4"/>
        <v>5</v>
      </c>
      <c r="C7" s="2" t="s">
        <v>93</v>
      </c>
      <c r="D7" s="8">
        <v>233</v>
      </c>
      <c r="E7" s="8">
        <v>111</v>
      </c>
      <c r="F7" s="8">
        <v>201</v>
      </c>
      <c r="G7" s="8">
        <v>222</v>
      </c>
      <c r="H7" s="8">
        <v>36</v>
      </c>
      <c r="I7" s="8">
        <f>H7+G7+F7+E7+D7</f>
        <v>803</v>
      </c>
      <c r="J7" s="6">
        <f>I7*100/1100</f>
        <v>73</v>
      </c>
      <c r="K7" s="8" t="s">
        <v>4</v>
      </c>
      <c r="L7" s="5">
        <f t="shared" si="0"/>
        <v>77.666666666666671</v>
      </c>
      <c r="M7" s="5">
        <f t="shared" si="1"/>
        <v>74</v>
      </c>
      <c r="N7" s="5">
        <f t="shared" si="2"/>
        <v>67</v>
      </c>
      <c r="O7" s="5">
        <f t="shared" si="2"/>
        <v>74</v>
      </c>
      <c r="P7" s="5">
        <f t="shared" si="3"/>
        <v>72</v>
      </c>
    </row>
    <row r="8" spans="1:16">
      <c r="A8" s="2" t="s">
        <v>102</v>
      </c>
      <c r="B8" s="2">
        <f t="shared" si="4"/>
        <v>6</v>
      </c>
      <c r="C8" s="2" t="s">
        <v>32</v>
      </c>
      <c r="D8" s="8">
        <v>238</v>
      </c>
      <c r="E8" s="8">
        <v>120</v>
      </c>
      <c r="F8" s="8">
        <v>208</v>
      </c>
      <c r="G8" s="8">
        <v>183</v>
      </c>
      <c r="H8" s="8">
        <v>37</v>
      </c>
      <c r="I8" s="8">
        <f>H8+G8+F8+E8+D8</f>
        <v>786</v>
      </c>
      <c r="J8" s="6">
        <f>I8*100/1100</f>
        <v>71.454545454545453</v>
      </c>
      <c r="K8" s="8" t="s">
        <v>4</v>
      </c>
      <c r="L8" s="5">
        <f t="shared" si="0"/>
        <v>79.333333333333329</v>
      </c>
      <c r="M8" s="5">
        <f t="shared" si="1"/>
        <v>80</v>
      </c>
      <c r="N8" s="5">
        <f t="shared" si="2"/>
        <v>69.333333333333329</v>
      </c>
      <c r="O8" s="5">
        <f t="shared" si="2"/>
        <v>61</v>
      </c>
      <c r="P8" s="5">
        <f t="shared" si="3"/>
        <v>74</v>
      </c>
    </row>
    <row r="9" spans="1:16">
      <c r="A9" s="2" t="s">
        <v>100</v>
      </c>
      <c r="B9" s="2">
        <f t="shared" si="4"/>
        <v>7</v>
      </c>
      <c r="C9" s="2" t="s">
        <v>87</v>
      </c>
      <c r="D9" s="8">
        <v>242</v>
      </c>
      <c r="E9" s="8">
        <v>116</v>
      </c>
      <c r="F9" s="8">
        <v>193</v>
      </c>
      <c r="G9" s="8">
        <v>196</v>
      </c>
      <c r="H9" s="8">
        <v>38</v>
      </c>
      <c r="I9" s="8">
        <f>H9+G9+F9+E9+D9</f>
        <v>785</v>
      </c>
      <c r="J9" s="6">
        <f>I9*100/1100</f>
        <v>71.36363636363636</v>
      </c>
      <c r="K9" s="8" t="s">
        <v>4</v>
      </c>
      <c r="L9" s="5">
        <f t="shared" si="0"/>
        <v>80.666666666666671</v>
      </c>
      <c r="M9" s="5">
        <f t="shared" si="1"/>
        <v>77.333333333333329</v>
      </c>
      <c r="N9" s="5">
        <f t="shared" si="2"/>
        <v>64.333333333333329</v>
      </c>
      <c r="O9" s="5">
        <f t="shared" si="2"/>
        <v>65.333333333333329</v>
      </c>
      <c r="P9" s="5">
        <f t="shared" si="3"/>
        <v>76</v>
      </c>
    </row>
    <row r="10" spans="1:16">
      <c r="A10" s="2" t="s">
        <v>98</v>
      </c>
      <c r="B10" s="2">
        <f t="shared" si="4"/>
        <v>8</v>
      </c>
      <c r="C10" s="2" t="s">
        <v>25</v>
      </c>
      <c r="D10" s="8">
        <v>219</v>
      </c>
      <c r="E10" s="8">
        <v>110</v>
      </c>
      <c r="F10" s="8">
        <v>197</v>
      </c>
      <c r="G10" s="8">
        <v>218</v>
      </c>
      <c r="H10" s="8">
        <v>36</v>
      </c>
      <c r="I10" s="8">
        <f>H10+G10+F10+E10+D10</f>
        <v>780</v>
      </c>
      <c r="J10" s="6">
        <f>I10*100/1100</f>
        <v>70.909090909090907</v>
      </c>
      <c r="K10" s="8" t="s">
        <v>4</v>
      </c>
      <c r="L10" s="5">
        <f t="shared" si="0"/>
        <v>73</v>
      </c>
      <c r="M10" s="5">
        <f t="shared" si="1"/>
        <v>73.333333333333329</v>
      </c>
      <c r="N10" s="5">
        <f t="shared" si="2"/>
        <v>65.666666666666671</v>
      </c>
      <c r="O10" s="5">
        <f t="shared" si="2"/>
        <v>72.666666666666671</v>
      </c>
      <c r="P10" s="5">
        <f t="shared" si="3"/>
        <v>72</v>
      </c>
    </row>
    <row r="11" spans="1:16">
      <c r="A11" s="2" t="s">
        <v>96</v>
      </c>
      <c r="B11" s="2">
        <f t="shared" si="4"/>
        <v>9</v>
      </c>
      <c r="C11" s="2" t="s">
        <v>6</v>
      </c>
      <c r="D11" s="8">
        <v>206</v>
      </c>
      <c r="E11" s="8">
        <v>124</v>
      </c>
      <c r="F11" s="8">
        <v>202</v>
      </c>
      <c r="G11" s="8">
        <v>212</v>
      </c>
      <c r="H11" s="8">
        <v>34</v>
      </c>
      <c r="I11" s="8">
        <f>H11+G11+F11+E11+D11</f>
        <v>778</v>
      </c>
      <c r="J11" s="6">
        <f>I11*100/1100</f>
        <v>70.727272727272734</v>
      </c>
      <c r="K11" s="8" t="s">
        <v>4</v>
      </c>
      <c r="L11" s="5">
        <f t="shared" si="0"/>
        <v>68.666666666666671</v>
      </c>
      <c r="M11" s="5">
        <f t="shared" si="1"/>
        <v>82.666666666666671</v>
      </c>
      <c r="N11" s="5">
        <f t="shared" si="2"/>
        <v>67.333333333333329</v>
      </c>
      <c r="O11" s="5">
        <f t="shared" si="2"/>
        <v>70.666666666666671</v>
      </c>
      <c r="P11" s="5">
        <f t="shared" si="3"/>
        <v>68</v>
      </c>
    </row>
    <row r="12" spans="1:16">
      <c r="A12" s="2" t="s">
        <v>94</v>
      </c>
      <c r="B12" s="2">
        <f t="shared" si="4"/>
        <v>10</v>
      </c>
      <c r="C12" s="2" t="s">
        <v>95</v>
      </c>
      <c r="D12" s="8">
        <v>217</v>
      </c>
      <c r="E12" s="8">
        <v>121</v>
      </c>
      <c r="F12" s="8">
        <v>195</v>
      </c>
      <c r="G12" s="8">
        <v>204</v>
      </c>
      <c r="H12" s="8">
        <v>28</v>
      </c>
      <c r="I12" s="8">
        <f>H12+G12+F12+E12+D12</f>
        <v>765</v>
      </c>
      <c r="J12" s="6">
        <f>I12*100/1100</f>
        <v>69.545454545454547</v>
      </c>
      <c r="K12" s="8" t="s">
        <v>4</v>
      </c>
      <c r="L12" s="5">
        <f t="shared" si="0"/>
        <v>72.333333333333329</v>
      </c>
      <c r="M12" s="5">
        <f t="shared" si="1"/>
        <v>80.666666666666671</v>
      </c>
      <c r="N12" s="5">
        <f t="shared" si="2"/>
        <v>65</v>
      </c>
      <c r="O12" s="5">
        <f t="shared" si="2"/>
        <v>68</v>
      </c>
      <c r="P12" s="5">
        <f t="shared" si="3"/>
        <v>56</v>
      </c>
    </row>
    <row r="13" spans="1:16">
      <c r="A13" s="2" t="s">
        <v>92</v>
      </c>
      <c r="B13" s="2">
        <f t="shared" si="4"/>
        <v>11</v>
      </c>
      <c r="C13" s="2" t="s">
        <v>51</v>
      </c>
      <c r="D13" s="8">
        <v>223</v>
      </c>
      <c r="E13" s="8">
        <v>110</v>
      </c>
      <c r="F13" s="8">
        <v>187</v>
      </c>
      <c r="G13" s="8">
        <v>206</v>
      </c>
      <c r="H13" s="8">
        <v>38</v>
      </c>
      <c r="I13" s="8">
        <f>H13+G13+F13+E13+D13</f>
        <v>764</v>
      </c>
      <c r="J13" s="6">
        <f>I13*100/1100</f>
        <v>69.454545454545453</v>
      </c>
      <c r="K13" s="8" t="s">
        <v>4</v>
      </c>
      <c r="L13" s="5">
        <f t="shared" si="0"/>
        <v>74.333333333333329</v>
      </c>
      <c r="M13" s="5">
        <f t="shared" si="1"/>
        <v>73.333333333333329</v>
      </c>
      <c r="N13" s="5">
        <f t="shared" si="2"/>
        <v>62.333333333333336</v>
      </c>
      <c r="O13" s="5">
        <f t="shared" si="2"/>
        <v>68.666666666666671</v>
      </c>
      <c r="P13" s="5">
        <f t="shared" si="3"/>
        <v>76</v>
      </c>
    </row>
    <row r="14" spans="1:16">
      <c r="A14" s="2" t="s">
        <v>90</v>
      </c>
      <c r="B14" s="2">
        <f t="shared" si="4"/>
        <v>12</v>
      </c>
      <c r="C14" s="2" t="s">
        <v>105</v>
      </c>
      <c r="D14" s="8">
        <v>206</v>
      </c>
      <c r="E14" s="8">
        <v>122</v>
      </c>
      <c r="F14" s="8">
        <v>192</v>
      </c>
      <c r="G14" s="8">
        <v>205</v>
      </c>
      <c r="H14" s="8">
        <v>38</v>
      </c>
      <c r="I14" s="8">
        <f>H14+G14+F14+E14+D14</f>
        <v>763</v>
      </c>
      <c r="J14" s="6">
        <f>I14*100/1100</f>
        <v>69.36363636363636</v>
      </c>
      <c r="K14" s="8" t="s">
        <v>4</v>
      </c>
      <c r="L14" s="5">
        <f t="shared" si="0"/>
        <v>68.666666666666671</v>
      </c>
      <c r="M14" s="5">
        <f t="shared" si="1"/>
        <v>81.333333333333329</v>
      </c>
      <c r="N14" s="5">
        <f t="shared" si="2"/>
        <v>64</v>
      </c>
      <c r="O14" s="5">
        <f t="shared" si="2"/>
        <v>68.333333333333329</v>
      </c>
      <c r="P14" s="5">
        <f t="shared" si="3"/>
        <v>76</v>
      </c>
    </row>
    <row r="15" spans="1:16">
      <c r="A15" s="2" t="s">
        <v>86</v>
      </c>
      <c r="B15" s="2">
        <f t="shared" si="4"/>
        <v>13</v>
      </c>
      <c r="C15" s="2" t="s">
        <v>8</v>
      </c>
      <c r="D15" s="8">
        <v>223</v>
      </c>
      <c r="E15" s="8">
        <v>121</v>
      </c>
      <c r="F15" s="8">
        <v>195</v>
      </c>
      <c r="G15" s="8">
        <v>192</v>
      </c>
      <c r="H15" s="8">
        <v>30</v>
      </c>
      <c r="I15" s="8">
        <f>H15+G15+F15+E15+D15</f>
        <v>761</v>
      </c>
      <c r="J15" s="6">
        <f>I15*100/1100</f>
        <v>69.181818181818187</v>
      </c>
      <c r="K15" s="8" t="s">
        <v>4</v>
      </c>
      <c r="L15" s="5">
        <f t="shared" si="0"/>
        <v>74.333333333333329</v>
      </c>
      <c r="M15" s="5">
        <f t="shared" si="1"/>
        <v>80.666666666666671</v>
      </c>
      <c r="N15" s="5">
        <f t="shared" si="2"/>
        <v>65</v>
      </c>
      <c r="O15" s="5">
        <f t="shared" si="2"/>
        <v>64</v>
      </c>
      <c r="P15" s="5">
        <f t="shared" si="3"/>
        <v>60</v>
      </c>
    </row>
    <row r="16" spans="1:16">
      <c r="A16" s="2" t="s">
        <v>88</v>
      </c>
      <c r="B16" s="2">
        <f t="shared" si="4"/>
        <v>14</v>
      </c>
      <c r="C16" s="2" t="s">
        <v>27</v>
      </c>
      <c r="D16" s="8">
        <v>198</v>
      </c>
      <c r="E16" s="8">
        <v>123</v>
      </c>
      <c r="F16" s="8">
        <v>194</v>
      </c>
      <c r="G16" s="8">
        <v>212</v>
      </c>
      <c r="H16" s="8">
        <v>34</v>
      </c>
      <c r="I16" s="8">
        <f>H16+G16+F16+E16+D16</f>
        <v>761</v>
      </c>
      <c r="J16" s="6">
        <f>I16*100/1100</f>
        <v>69.181818181818187</v>
      </c>
      <c r="K16" s="8" t="s">
        <v>4</v>
      </c>
      <c r="L16" s="5">
        <f t="shared" si="0"/>
        <v>66</v>
      </c>
      <c r="M16" s="5">
        <f t="shared" si="1"/>
        <v>82</v>
      </c>
      <c r="N16" s="5">
        <f t="shared" si="2"/>
        <v>64.666666666666671</v>
      </c>
      <c r="O16" s="5">
        <f t="shared" si="2"/>
        <v>70.666666666666671</v>
      </c>
      <c r="P16" s="5">
        <f t="shared" si="3"/>
        <v>68</v>
      </c>
    </row>
    <row r="17" spans="1:16">
      <c r="A17" s="2" t="s">
        <v>82</v>
      </c>
      <c r="B17" s="2">
        <f t="shared" si="4"/>
        <v>15</v>
      </c>
      <c r="C17" s="2" t="s">
        <v>53</v>
      </c>
      <c r="D17" s="8">
        <v>230</v>
      </c>
      <c r="E17" s="8">
        <v>101</v>
      </c>
      <c r="F17" s="8">
        <v>173</v>
      </c>
      <c r="G17" s="8">
        <v>228</v>
      </c>
      <c r="H17" s="8">
        <v>28</v>
      </c>
      <c r="I17" s="8">
        <f>H17+G17+F17+E17+D17</f>
        <v>760</v>
      </c>
      <c r="J17" s="6">
        <f>I17*100/1100</f>
        <v>69.090909090909093</v>
      </c>
      <c r="K17" s="8" t="s">
        <v>4</v>
      </c>
      <c r="L17" s="5">
        <f t="shared" si="0"/>
        <v>76.666666666666671</v>
      </c>
      <c r="M17" s="5">
        <f t="shared" si="1"/>
        <v>67.333333333333329</v>
      </c>
      <c r="N17" s="5">
        <f t="shared" si="2"/>
        <v>57.666666666666664</v>
      </c>
      <c r="O17" s="5">
        <f t="shared" si="2"/>
        <v>76</v>
      </c>
      <c r="P17" s="5">
        <f t="shared" si="3"/>
        <v>56</v>
      </c>
    </row>
    <row r="18" spans="1:16">
      <c r="A18" s="2" t="s">
        <v>84</v>
      </c>
      <c r="B18" s="2">
        <f t="shared" si="4"/>
        <v>16</v>
      </c>
      <c r="C18" s="2" t="s">
        <v>107</v>
      </c>
      <c r="D18" s="8">
        <v>194</v>
      </c>
      <c r="E18" s="8">
        <v>112</v>
      </c>
      <c r="F18" s="8">
        <v>210</v>
      </c>
      <c r="G18" s="8">
        <v>205</v>
      </c>
      <c r="H18" s="8">
        <v>39</v>
      </c>
      <c r="I18" s="8">
        <f>H18+G18+F18+E18+D18</f>
        <v>760</v>
      </c>
      <c r="J18" s="6">
        <f>I18*100/1100</f>
        <v>69.090909090909093</v>
      </c>
      <c r="K18" s="8" t="s">
        <v>4</v>
      </c>
      <c r="L18" s="5">
        <f t="shared" si="0"/>
        <v>64.666666666666671</v>
      </c>
      <c r="M18" s="5">
        <f t="shared" si="1"/>
        <v>74.666666666666671</v>
      </c>
      <c r="N18" s="5">
        <f t="shared" si="2"/>
        <v>70</v>
      </c>
      <c r="O18" s="5">
        <f t="shared" si="2"/>
        <v>68.333333333333329</v>
      </c>
      <c r="P18" s="5">
        <f t="shared" si="3"/>
        <v>78</v>
      </c>
    </row>
    <row r="19" spans="1:16">
      <c r="A19" s="2" t="s">
        <v>80</v>
      </c>
      <c r="B19" s="2">
        <f t="shared" si="4"/>
        <v>17</v>
      </c>
      <c r="C19" s="2" t="s">
        <v>49</v>
      </c>
      <c r="D19" s="8">
        <v>218</v>
      </c>
      <c r="E19" s="8">
        <v>124</v>
      </c>
      <c r="F19" s="8">
        <v>185</v>
      </c>
      <c r="G19" s="8">
        <v>198</v>
      </c>
      <c r="H19" s="8">
        <v>32</v>
      </c>
      <c r="I19" s="8">
        <f>H19+G19+F19+E19+D19</f>
        <v>757</v>
      </c>
      <c r="J19" s="6">
        <f>I19*100/1100</f>
        <v>68.818181818181813</v>
      </c>
      <c r="K19" s="8" t="s">
        <v>4</v>
      </c>
      <c r="L19" s="5">
        <f t="shared" si="0"/>
        <v>72.666666666666671</v>
      </c>
      <c r="M19" s="5">
        <f t="shared" si="1"/>
        <v>82.666666666666671</v>
      </c>
      <c r="N19" s="5">
        <f t="shared" si="2"/>
        <v>61.666666666666664</v>
      </c>
      <c r="O19" s="5">
        <f t="shared" si="2"/>
        <v>66</v>
      </c>
      <c r="P19" s="5">
        <f t="shared" si="3"/>
        <v>64</v>
      </c>
    </row>
    <row r="20" spans="1:16">
      <c r="A20" s="2" t="s">
        <v>78</v>
      </c>
      <c r="B20" s="2">
        <f t="shared" si="4"/>
        <v>18</v>
      </c>
      <c r="C20" s="2" t="s">
        <v>29</v>
      </c>
      <c r="D20" s="8">
        <v>205</v>
      </c>
      <c r="E20" s="8">
        <v>103</v>
      </c>
      <c r="F20" s="8">
        <v>200</v>
      </c>
      <c r="G20" s="8">
        <v>211</v>
      </c>
      <c r="H20" s="8">
        <v>36</v>
      </c>
      <c r="I20" s="8">
        <f>H20+G20+F20+E20+D20</f>
        <v>755</v>
      </c>
      <c r="J20" s="6">
        <f>I20*100/1100</f>
        <v>68.63636363636364</v>
      </c>
      <c r="K20" s="8" t="s">
        <v>4</v>
      </c>
      <c r="L20" s="5">
        <f t="shared" si="0"/>
        <v>68.333333333333329</v>
      </c>
      <c r="M20" s="5">
        <f t="shared" si="1"/>
        <v>68.666666666666671</v>
      </c>
      <c r="N20" s="5">
        <f t="shared" si="2"/>
        <v>66.666666666666671</v>
      </c>
      <c r="O20" s="5">
        <f t="shared" si="2"/>
        <v>70.333333333333329</v>
      </c>
      <c r="P20" s="5">
        <f t="shared" si="3"/>
        <v>72</v>
      </c>
    </row>
    <row r="21" spans="1:16">
      <c r="A21" s="2" t="s">
        <v>74</v>
      </c>
      <c r="B21" s="2">
        <f t="shared" si="4"/>
        <v>19</v>
      </c>
      <c r="C21" s="2" t="s">
        <v>57</v>
      </c>
      <c r="D21" s="8">
        <v>210</v>
      </c>
      <c r="E21" s="8">
        <v>105</v>
      </c>
      <c r="F21" s="8">
        <v>196</v>
      </c>
      <c r="G21" s="8">
        <v>212</v>
      </c>
      <c r="H21" s="8">
        <v>30</v>
      </c>
      <c r="I21" s="8">
        <f>H21+G21+F21+E21+D21</f>
        <v>753</v>
      </c>
      <c r="J21" s="6">
        <f>I21*100/1100</f>
        <v>68.454545454545453</v>
      </c>
      <c r="K21" s="8" t="s">
        <v>4</v>
      </c>
      <c r="L21" s="5">
        <f t="shared" si="0"/>
        <v>70</v>
      </c>
      <c r="M21" s="5">
        <f t="shared" si="1"/>
        <v>70</v>
      </c>
      <c r="N21" s="5">
        <f t="shared" si="2"/>
        <v>65.333333333333329</v>
      </c>
      <c r="O21" s="5">
        <f t="shared" si="2"/>
        <v>70.666666666666671</v>
      </c>
      <c r="P21" s="5">
        <f t="shared" si="3"/>
        <v>60</v>
      </c>
    </row>
    <row r="22" spans="1:16">
      <c r="A22" s="2" t="s">
        <v>76</v>
      </c>
      <c r="B22" s="2">
        <f t="shared" si="4"/>
        <v>20</v>
      </c>
      <c r="C22" s="2" t="s">
        <v>63</v>
      </c>
      <c r="D22" s="8">
        <v>212</v>
      </c>
      <c r="E22" s="8">
        <v>105</v>
      </c>
      <c r="F22" s="8">
        <v>183</v>
      </c>
      <c r="G22" s="8">
        <v>220</v>
      </c>
      <c r="H22" s="8">
        <v>33</v>
      </c>
      <c r="I22" s="8">
        <f>H22+G22+F22+E22+D22</f>
        <v>753</v>
      </c>
      <c r="J22" s="6">
        <f>I22*100/1100</f>
        <v>68.454545454545453</v>
      </c>
      <c r="K22" s="8" t="s">
        <v>4</v>
      </c>
      <c r="L22" s="5">
        <f t="shared" si="0"/>
        <v>70.666666666666671</v>
      </c>
      <c r="M22" s="5">
        <f t="shared" si="1"/>
        <v>70</v>
      </c>
      <c r="N22" s="5">
        <f t="shared" si="2"/>
        <v>61</v>
      </c>
      <c r="O22" s="5">
        <f t="shared" si="2"/>
        <v>73.333333333333329</v>
      </c>
      <c r="P22" s="5">
        <f t="shared" si="3"/>
        <v>66</v>
      </c>
    </row>
    <row r="23" spans="1:16">
      <c r="A23" s="2" t="s">
        <v>72</v>
      </c>
      <c r="B23" s="2">
        <f t="shared" si="4"/>
        <v>21</v>
      </c>
      <c r="C23" s="2" t="s">
        <v>79</v>
      </c>
      <c r="D23" s="8">
        <v>204</v>
      </c>
      <c r="E23" s="8">
        <v>104</v>
      </c>
      <c r="F23" s="8">
        <v>206</v>
      </c>
      <c r="G23" s="8">
        <v>199</v>
      </c>
      <c r="H23" s="8">
        <v>38</v>
      </c>
      <c r="I23" s="8">
        <f>H23+G23+F23+E23+D23</f>
        <v>751</v>
      </c>
      <c r="J23" s="6">
        <f>I23*100/1100</f>
        <v>68.272727272727266</v>
      </c>
      <c r="K23" s="8" t="s">
        <v>4</v>
      </c>
      <c r="L23" s="5">
        <f t="shared" si="0"/>
        <v>68</v>
      </c>
      <c r="M23" s="5">
        <f t="shared" si="1"/>
        <v>69.333333333333329</v>
      </c>
      <c r="N23" s="5">
        <f t="shared" si="2"/>
        <v>68.666666666666671</v>
      </c>
      <c r="O23" s="5">
        <f t="shared" si="2"/>
        <v>66.333333333333329</v>
      </c>
      <c r="P23" s="5">
        <f t="shared" si="3"/>
        <v>76</v>
      </c>
    </row>
    <row r="24" spans="1:16">
      <c r="A24" s="2" t="s">
        <v>70</v>
      </c>
      <c r="B24" s="2">
        <f t="shared" si="4"/>
        <v>22</v>
      </c>
      <c r="C24" s="2" t="s">
        <v>47</v>
      </c>
      <c r="D24" s="8">
        <v>209</v>
      </c>
      <c r="E24" s="8">
        <v>109</v>
      </c>
      <c r="F24" s="8">
        <v>195</v>
      </c>
      <c r="G24" s="8">
        <v>204</v>
      </c>
      <c r="H24" s="8">
        <v>28</v>
      </c>
      <c r="I24" s="8">
        <f>H24+G24+F24+E24+D24</f>
        <v>745</v>
      </c>
      <c r="J24" s="6">
        <f>I24*100/1100</f>
        <v>67.727272727272734</v>
      </c>
      <c r="K24" s="8" t="s">
        <v>4</v>
      </c>
      <c r="L24" s="5">
        <f t="shared" si="0"/>
        <v>69.666666666666671</v>
      </c>
      <c r="M24" s="5">
        <f t="shared" si="1"/>
        <v>72.666666666666671</v>
      </c>
      <c r="N24" s="5">
        <f t="shared" si="2"/>
        <v>65</v>
      </c>
      <c r="O24" s="5">
        <f t="shared" si="2"/>
        <v>68</v>
      </c>
      <c r="P24" s="5">
        <f t="shared" si="3"/>
        <v>56</v>
      </c>
    </row>
    <row r="25" spans="1:16">
      <c r="A25" s="2" t="s">
        <v>68</v>
      </c>
      <c r="B25" s="2">
        <f t="shared" si="4"/>
        <v>23</v>
      </c>
      <c r="C25" s="2" t="s">
        <v>83</v>
      </c>
      <c r="D25" s="8">
        <v>195</v>
      </c>
      <c r="E25" s="8">
        <v>106</v>
      </c>
      <c r="F25" s="8">
        <v>204</v>
      </c>
      <c r="G25" s="8">
        <v>209</v>
      </c>
      <c r="H25" s="8">
        <v>30</v>
      </c>
      <c r="I25" s="8">
        <f>H25+G25+F25+E25+D25</f>
        <v>744</v>
      </c>
      <c r="J25" s="6">
        <f>I25*100/1100</f>
        <v>67.63636363636364</v>
      </c>
      <c r="K25" s="8" t="s">
        <v>4</v>
      </c>
      <c r="L25" s="5">
        <f t="shared" si="0"/>
        <v>65</v>
      </c>
      <c r="M25" s="5">
        <f t="shared" si="1"/>
        <v>70.666666666666671</v>
      </c>
      <c r="N25" s="5">
        <f t="shared" si="2"/>
        <v>68</v>
      </c>
      <c r="O25" s="5">
        <f t="shared" si="2"/>
        <v>69.666666666666671</v>
      </c>
      <c r="P25" s="5">
        <f t="shared" si="3"/>
        <v>60</v>
      </c>
    </row>
    <row r="26" spans="1:16">
      <c r="A26" s="2" t="s">
        <v>66</v>
      </c>
      <c r="B26" s="2">
        <f t="shared" si="4"/>
        <v>24</v>
      </c>
      <c r="C26" s="2" t="s">
        <v>67</v>
      </c>
      <c r="D26" s="8">
        <v>205</v>
      </c>
      <c r="E26" s="8">
        <v>117</v>
      </c>
      <c r="F26" s="8">
        <v>187</v>
      </c>
      <c r="G26" s="8">
        <v>204</v>
      </c>
      <c r="H26" s="8">
        <v>30</v>
      </c>
      <c r="I26" s="8">
        <f>H26+G26+F26+E26+D26</f>
        <v>743</v>
      </c>
      <c r="J26" s="6">
        <f>I26*100/1100</f>
        <v>67.545454545454547</v>
      </c>
      <c r="K26" s="8" t="s">
        <v>4</v>
      </c>
      <c r="L26" s="5">
        <f t="shared" si="0"/>
        <v>68.333333333333329</v>
      </c>
      <c r="M26" s="5">
        <f t="shared" si="1"/>
        <v>78</v>
      </c>
      <c r="N26" s="5">
        <f t="shared" si="2"/>
        <v>62.333333333333336</v>
      </c>
      <c r="O26" s="5">
        <f t="shared" si="2"/>
        <v>68</v>
      </c>
      <c r="P26" s="5">
        <f t="shared" si="3"/>
        <v>60</v>
      </c>
    </row>
    <row r="27" spans="1:16">
      <c r="A27" s="2" t="s">
        <v>64</v>
      </c>
      <c r="B27" s="2">
        <f t="shared" si="4"/>
        <v>25</v>
      </c>
      <c r="C27" s="2" t="s">
        <v>36</v>
      </c>
      <c r="D27" s="8">
        <v>209</v>
      </c>
      <c r="E27" s="8">
        <v>112</v>
      </c>
      <c r="F27" s="8">
        <v>178</v>
      </c>
      <c r="G27" s="8">
        <v>206</v>
      </c>
      <c r="H27" s="8">
        <v>31</v>
      </c>
      <c r="I27" s="8">
        <f>H27+G27+F27+E27+D27</f>
        <v>736</v>
      </c>
      <c r="J27" s="6">
        <f>I27*100/1100</f>
        <v>66.909090909090907</v>
      </c>
      <c r="K27" s="8" t="s">
        <v>4</v>
      </c>
      <c r="L27" s="5">
        <f t="shared" si="0"/>
        <v>69.666666666666671</v>
      </c>
      <c r="M27" s="5">
        <f t="shared" si="1"/>
        <v>74.666666666666671</v>
      </c>
      <c r="N27" s="5">
        <f t="shared" si="2"/>
        <v>59.333333333333336</v>
      </c>
      <c r="O27" s="5">
        <f t="shared" si="2"/>
        <v>68.666666666666671</v>
      </c>
      <c r="P27" s="5">
        <f t="shared" si="3"/>
        <v>62</v>
      </c>
    </row>
    <row r="28" spans="1:16">
      <c r="A28" s="2" t="s">
        <v>58</v>
      </c>
      <c r="B28" s="2">
        <f t="shared" si="4"/>
        <v>26</v>
      </c>
      <c r="C28" s="2" t="s">
        <v>17</v>
      </c>
      <c r="D28" s="8">
        <v>193</v>
      </c>
      <c r="E28" s="8">
        <v>126</v>
      </c>
      <c r="F28" s="8">
        <v>181</v>
      </c>
      <c r="G28" s="8">
        <v>202</v>
      </c>
      <c r="H28" s="8">
        <v>31</v>
      </c>
      <c r="I28" s="8">
        <f>H28+G28+F28+E28+D28</f>
        <v>733</v>
      </c>
      <c r="J28" s="6">
        <f>I28*100/1100</f>
        <v>66.63636363636364</v>
      </c>
      <c r="K28" s="8" t="s">
        <v>4</v>
      </c>
      <c r="L28" s="5">
        <f t="shared" si="0"/>
        <v>64.333333333333329</v>
      </c>
      <c r="M28" s="5">
        <f t="shared" si="1"/>
        <v>84</v>
      </c>
      <c r="N28" s="5">
        <f t="shared" si="2"/>
        <v>60.333333333333336</v>
      </c>
      <c r="O28" s="5">
        <f t="shared" si="2"/>
        <v>67.333333333333329</v>
      </c>
      <c r="P28" s="5">
        <f t="shared" si="3"/>
        <v>62</v>
      </c>
    </row>
    <row r="29" spans="1:16">
      <c r="A29" s="2" t="s">
        <v>60</v>
      </c>
      <c r="B29" s="2">
        <f t="shared" si="4"/>
        <v>27</v>
      </c>
      <c r="C29" s="2" t="s">
        <v>109</v>
      </c>
      <c r="D29" s="8">
        <v>192</v>
      </c>
      <c r="E29" s="8">
        <v>106</v>
      </c>
      <c r="F29" s="8">
        <v>196</v>
      </c>
      <c r="G29" s="8">
        <v>206</v>
      </c>
      <c r="H29" s="8">
        <v>33</v>
      </c>
      <c r="I29" s="8">
        <f>H29+G29+F29+E29+D29</f>
        <v>733</v>
      </c>
      <c r="J29" s="6">
        <f>I29*100/1100</f>
        <v>66.63636363636364</v>
      </c>
      <c r="K29" s="8" t="s">
        <v>4</v>
      </c>
      <c r="L29" s="5">
        <f t="shared" si="0"/>
        <v>64</v>
      </c>
      <c r="M29" s="5">
        <f t="shared" si="1"/>
        <v>70.666666666666671</v>
      </c>
      <c r="N29" s="5">
        <f t="shared" si="2"/>
        <v>65.333333333333329</v>
      </c>
      <c r="O29" s="5">
        <f t="shared" si="2"/>
        <v>68.666666666666671</v>
      </c>
      <c r="P29" s="5">
        <f t="shared" si="3"/>
        <v>66</v>
      </c>
    </row>
    <row r="30" spans="1:16">
      <c r="A30" s="2" t="s">
        <v>62</v>
      </c>
      <c r="B30" s="2">
        <f t="shared" si="4"/>
        <v>28</v>
      </c>
      <c r="C30" s="2" t="s">
        <v>111</v>
      </c>
      <c r="D30" s="8">
        <v>195</v>
      </c>
      <c r="E30" s="8">
        <v>118</v>
      </c>
      <c r="F30" s="8">
        <v>194</v>
      </c>
      <c r="G30" s="8">
        <v>195</v>
      </c>
      <c r="H30" s="8">
        <v>31</v>
      </c>
      <c r="I30" s="8">
        <f>H30+G30+F30+E30+D30</f>
        <v>733</v>
      </c>
      <c r="J30" s="6">
        <f>I30*100/1100</f>
        <v>66.63636363636364</v>
      </c>
      <c r="K30" s="8" t="s">
        <v>4</v>
      </c>
      <c r="L30" s="5">
        <f t="shared" si="0"/>
        <v>65</v>
      </c>
      <c r="M30" s="5">
        <f t="shared" si="1"/>
        <v>78.666666666666671</v>
      </c>
      <c r="N30" s="5">
        <f t="shared" si="2"/>
        <v>64.666666666666671</v>
      </c>
      <c r="O30" s="5">
        <f t="shared" si="2"/>
        <v>65</v>
      </c>
      <c r="P30" s="5">
        <f t="shared" si="3"/>
        <v>62</v>
      </c>
    </row>
    <row r="31" spans="1:16">
      <c r="A31" s="2" t="s">
        <v>56</v>
      </c>
      <c r="B31" s="2">
        <f t="shared" si="4"/>
        <v>29</v>
      </c>
      <c r="C31" s="2" t="s">
        <v>61</v>
      </c>
      <c r="D31" s="8">
        <v>220</v>
      </c>
      <c r="E31" s="8">
        <v>108</v>
      </c>
      <c r="F31" s="8">
        <v>184</v>
      </c>
      <c r="G31" s="8">
        <v>182</v>
      </c>
      <c r="H31" s="8">
        <v>38</v>
      </c>
      <c r="I31" s="8">
        <f>H31+G31+F31+E31+D31</f>
        <v>732</v>
      </c>
      <c r="J31" s="6">
        <f>I31*100/1100</f>
        <v>66.545454545454547</v>
      </c>
      <c r="K31" s="8" t="s">
        <v>4</v>
      </c>
      <c r="L31" s="5">
        <f t="shared" si="0"/>
        <v>73.333333333333329</v>
      </c>
      <c r="M31" s="5">
        <f t="shared" si="1"/>
        <v>72</v>
      </c>
      <c r="N31" s="5">
        <f t="shared" si="2"/>
        <v>61.333333333333336</v>
      </c>
      <c r="O31" s="5">
        <f t="shared" si="2"/>
        <v>60.666666666666664</v>
      </c>
      <c r="P31" s="5">
        <f t="shared" si="3"/>
        <v>76</v>
      </c>
    </row>
    <row r="32" spans="1:16">
      <c r="A32" s="2" t="s">
        <v>54</v>
      </c>
      <c r="B32" s="2">
        <f t="shared" si="4"/>
        <v>30</v>
      </c>
      <c r="C32" s="2" t="s">
        <v>43</v>
      </c>
      <c r="D32" s="8">
        <v>208</v>
      </c>
      <c r="E32" s="8">
        <v>106</v>
      </c>
      <c r="F32" s="8">
        <v>175</v>
      </c>
      <c r="G32" s="8">
        <v>213</v>
      </c>
      <c r="H32" s="8">
        <v>28</v>
      </c>
      <c r="I32" s="8">
        <f>H32+G32+F32+E32+D32</f>
        <v>730</v>
      </c>
      <c r="J32" s="6">
        <f>I32*100/1100</f>
        <v>66.36363636363636</v>
      </c>
      <c r="K32" s="8" t="s">
        <v>4</v>
      </c>
      <c r="L32" s="5">
        <f t="shared" si="0"/>
        <v>69.333333333333329</v>
      </c>
      <c r="M32" s="5">
        <f t="shared" si="1"/>
        <v>70.666666666666671</v>
      </c>
      <c r="N32" s="5">
        <f t="shared" si="2"/>
        <v>58.333333333333336</v>
      </c>
      <c r="O32" s="5">
        <f t="shared" si="2"/>
        <v>71</v>
      </c>
      <c r="P32" s="5">
        <f t="shared" si="3"/>
        <v>56</v>
      </c>
    </row>
    <row r="33" spans="1:16">
      <c r="A33" s="2" t="s">
        <v>52</v>
      </c>
      <c r="B33" s="2">
        <f t="shared" si="4"/>
        <v>31</v>
      </c>
      <c r="C33" s="2" t="s">
        <v>113</v>
      </c>
      <c r="D33" s="8">
        <v>210</v>
      </c>
      <c r="E33" s="8">
        <v>107</v>
      </c>
      <c r="F33" s="8">
        <v>190</v>
      </c>
      <c r="G33" s="8">
        <v>182</v>
      </c>
      <c r="H33" s="8">
        <v>38</v>
      </c>
      <c r="I33" s="8">
        <f>H33+G33+F33+E33+D33</f>
        <v>727</v>
      </c>
      <c r="J33" s="6">
        <f>I33*100/1100</f>
        <v>66.090909090909093</v>
      </c>
      <c r="K33" s="8" t="s">
        <v>4</v>
      </c>
      <c r="L33" s="5">
        <f t="shared" si="0"/>
        <v>70</v>
      </c>
      <c r="M33" s="5">
        <f t="shared" si="1"/>
        <v>71.333333333333329</v>
      </c>
      <c r="N33" s="5">
        <f t="shared" si="2"/>
        <v>63.333333333333336</v>
      </c>
      <c r="O33" s="5">
        <f t="shared" si="2"/>
        <v>60.666666666666664</v>
      </c>
      <c r="P33" s="5">
        <f t="shared" si="3"/>
        <v>76</v>
      </c>
    </row>
    <row r="34" spans="1:16">
      <c r="A34" s="2" t="s">
        <v>50</v>
      </c>
      <c r="B34" s="2">
        <f t="shared" si="4"/>
        <v>32</v>
      </c>
      <c r="C34" s="2" t="s">
        <v>10</v>
      </c>
      <c r="D34" s="8">
        <v>215</v>
      </c>
      <c r="E34" s="8">
        <v>108</v>
      </c>
      <c r="F34" s="8">
        <v>172</v>
      </c>
      <c r="G34" s="8">
        <v>199</v>
      </c>
      <c r="H34" s="8">
        <v>28</v>
      </c>
      <c r="I34" s="8">
        <f>H34+G34+F34+E34+D34</f>
        <v>722</v>
      </c>
      <c r="J34" s="6">
        <f>I34*100/1100</f>
        <v>65.63636363636364</v>
      </c>
      <c r="K34" s="8" t="s">
        <v>4</v>
      </c>
      <c r="L34" s="5">
        <f t="shared" si="0"/>
        <v>71.666666666666671</v>
      </c>
      <c r="M34" s="5">
        <f t="shared" si="1"/>
        <v>72</v>
      </c>
      <c r="N34" s="5">
        <f t="shared" si="2"/>
        <v>57.333333333333336</v>
      </c>
      <c r="O34" s="5">
        <f t="shared" si="2"/>
        <v>66.333333333333329</v>
      </c>
      <c r="P34" s="5">
        <f t="shared" si="3"/>
        <v>56</v>
      </c>
    </row>
    <row r="35" spans="1:16">
      <c r="A35" s="2" t="s">
        <v>48</v>
      </c>
      <c r="B35" s="2">
        <f t="shared" si="4"/>
        <v>33</v>
      </c>
      <c r="C35" s="11" t="s">
        <v>130</v>
      </c>
      <c r="D35" s="8">
        <v>207</v>
      </c>
      <c r="E35" s="8">
        <v>103</v>
      </c>
      <c r="F35" s="8">
        <v>198</v>
      </c>
      <c r="G35" s="8">
        <v>178</v>
      </c>
      <c r="H35" s="8">
        <v>35</v>
      </c>
      <c r="I35" s="8">
        <f>H35+G35+F35+E35+D35</f>
        <v>721</v>
      </c>
      <c r="J35" s="6">
        <f>I35*100/1100</f>
        <v>65.545454545454547</v>
      </c>
      <c r="K35" s="8" t="s">
        <v>4</v>
      </c>
      <c r="L35" s="5">
        <f t="shared" si="0"/>
        <v>69</v>
      </c>
      <c r="M35" s="5">
        <f t="shared" si="1"/>
        <v>68.666666666666671</v>
      </c>
      <c r="N35" s="5">
        <f t="shared" si="2"/>
        <v>66</v>
      </c>
      <c r="O35" s="5">
        <f t="shared" si="2"/>
        <v>59.333333333333336</v>
      </c>
      <c r="P35" s="5">
        <f t="shared" si="3"/>
        <v>70</v>
      </c>
    </row>
    <row r="36" spans="1:16">
      <c r="A36" s="2" t="s">
        <v>46</v>
      </c>
      <c r="B36" s="2">
        <f t="shared" si="4"/>
        <v>34</v>
      </c>
      <c r="C36" s="2" t="s">
        <v>38</v>
      </c>
      <c r="D36" s="8">
        <v>197</v>
      </c>
      <c r="E36" s="8">
        <v>109</v>
      </c>
      <c r="F36" s="8">
        <v>180</v>
      </c>
      <c r="G36" s="8">
        <v>206</v>
      </c>
      <c r="H36" s="8">
        <v>28</v>
      </c>
      <c r="I36" s="8">
        <f>H36+G36+F36+E36+D36</f>
        <v>720</v>
      </c>
      <c r="J36" s="6">
        <f>I36*100/1100</f>
        <v>65.454545454545453</v>
      </c>
      <c r="K36" s="8" t="s">
        <v>4</v>
      </c>
      <c r="L36" s="5">
        <f t="shared" si="0"/>
        <v>65.666666666666671</v>
      </c>
      <c r="M36" s="5">
        <f t="shared" si="1"/>
        <v>72.666666666666671</v>
      </c>
      <c r="N36" s="5">
        <f t="shared" si="2"/>
        <v>60</v>
      </c>
      <c r="O36" s="5">
        <f t="shared" si="2"/>
        <v>68.666666666666671</v>
      </c>
      <c r="P36" s="5">
        <f t="shared" si="3"/>
        <v>56</v>
      </c>
    </row>
    <row r="37" spans="1:16">
      <c r="A37" s="2" t="s">
        <v>44</v>
      </c>
      <c r="B37" s="2">
        <f t="shared" si="4"/>
        <v>35</v>
      </c>
      <c r="C37" s="2" t="s">
        <v>55</v>
      </c>
      <c r="D37" s="8">
        <v>194</v>
      </c>
      <c r="E37" s="8">
        <v>108</v>
      </c>
      <c r="F37" s="8">
        <v>176</v>
      </c>
      <c r="G37" s="8">
        <v>204</v>
      </c>
      <c r="H37" s="8">
        <v>35</v>
      </c>
      <c r="I37" s="8">
        <f>H37+G37+F37+E37+D37</f>
        <v>717</v>
      </c>
      <c r="J37" s="6">
        <f>I37*100/1100</f>
        <v>65.181818181818187</v>
      </c>
      <c r="K37" s="8" t="s">
        <v>4</v>
      </c>
      <c r="L37" s="5">
        <f t="shared" si="0"/>
        <v>64.666666666666671</v>
      </c>
      <c r="M37" s="5">
        <f t="shared" si="1"/>
        <v>72</v>
      </c>
      <c r="N37" s="5">
        <f t="shared" si="2"/>
        <v>58.666666666666664</v>
      </c>
      <c r="O37" s="5">
        <f t="shared" si="2"/>
        <v>68</v>
      </c>
      <c r="P37" s="5">
        <f t="shared" si="3"/>
        <v>70</v>
      </c>
    </row>
    <row r="38" spans="1:16">
      <c r="A38" s="2" t="s">
        <v>42</v>
      </c>
      <c r="B38" s="2">
        <f t="shared" si="4"/>
        <v>36</v>
      </c>
      <c r="C38" s="2" t="s">
        <v>75</v>
      </c>
      <c r="D38" s="8">
        <v>205</v>
      </c>
      <c r="E38" s="8">
        <v>101</v>
      </c>
      <c r="F38" s="8">
        <v>177</v>
      </c>
      <c r="G38" s="8">
        <v>200</v>
      </c>
      <c r="H38" s="8">
        <v>33</v>
      </c>
      <c r="I38" s="8">
        <f>H38+G38+F38+E38+D38</f>
        <v>716</v>
      </c>
      <c r="J38" s="6">
        <f>I38*100/1100</f>
        <v>65.090909090909093</v>
      </c>
      <c r="K38" s="8" t="s">
        <v>4</v>
      </c>
      <c r="L38" s="5">
        <f t="shared" si="0"/>
        <v>68.333333333333329</v>
      </c>
      <c r="M38" s="5">
        <f t="shared" si="1"/>
        <v>67.333333333333329</v>
      </c>
      <c r="N38" s="5">
        <f t="shared" si="2"/>
        <v>59</v>
      </c>
      <c r="O38" s="5">
        <f t="shared" si="2"/>
        <v>66.666666666666671</v>
      </c>
      <c r="P38" s="5">
        <f t="shared" si="3"/>
        <v>66</v>
      </c>
    </row>
    <row r="39" spans="1:16">
      <c r="A39" s="2" t="s">
        <v>39</v>
      </c>
      <c r="B39" s="2">
        <f t="shared" si="4"/>
        <v>37</v>
      </c>
      <c r="C39" s="2" t="s">
        <v>69</v>
      </c>
      <c r="D39" s="8">
        <v>210</v>
      </c>
      <c r="E39" s="8">
        <v>99</v>
      </c>
      <c r="F39" s="8">
        <v>190</v>
      </c>
      <c r="G39" s="8">
        <v>185</v>
      </c>
      <c r="H39" s="8">
        <v>30</v>
      </c>
      <c r="I39" s="8">
        <f>H39+G39+F39+E39+D39</f>
        <v>714</v>
      </c>
      <c r="J39" s="6">
        <f>I39*100/1100</f>
        <v>64.909090909090907</v>
      </c>
      <c r="K39" s="8" t="s">
        <v>4</v>
      </c>
      <c r="L39" s="5">
        <f t="shared" si="0"/>
        <v>70</v>
      </c>
      <c r="M39" s="5">
        <f t="shared" si="1"/>
        <v>66</v>
      </c>
      <c r="N39" s="5">
        <f t="shared" si="2"/>
        <v>63.333333333333336</v>
      </c>
      <c r="O39" s="5">
        <f t="shared" si="2"/>
        <v>61.666666666666664</v>
      </c>
      <c r="P39" s="5">
        <f t="shared" si="3"/>
        <v>60</v>
      </c>
    </row>
    <row r="40" spans="1:16">
      <c r="A40" s="2" t="s">
        <v>41</v>
      </c>
      <c r="B40" s="2">
        <f t="shared" si="4"/>
        <v>38</v>
      </c>
      <c r="C40" s="2" t="s">
        <v>97</v>
      </c>
      <c r="D40" s="8">
        <v>209</v>
      </c>
      <c r="E40" s="8">
        <v>116</v>
      </c>
      <c r="F40" s="8">
        <v>171</v>
      </c>
      <c r="G40" s="8">
        <v>185</v>
      </c>
      <c r="H40" s="8">
        <v>33</v>
      </c>
      <c r="I40" s="8">
        <f>H40+G40+F40+E40+D40</f>
        <v>714</v>
      </c>
      <c r="J40" s="6">
        <f>I40*100/1100</f>
        <v>64.909090909090907</v>
      </c>
      <c r="K40" s="8" t="s">
        <v>4</v>
      </c>
      <c r="L40" s="5">
        <f t="shared" si="0"/>
        <v>69.666666666666671</v>
      </c>
      <c r="M40" s="5">
        <f t="shared" si="1"/>
        <v>77.333333333333329</v>
      </c>
      <c r="N40" s="5">
        <f t="shared" si="2"/>
        <v>57</v>
      </c>
      <c r="O40" s="5">
        <f t="shared" si="2"/>
        <v>61.666666666666664</v>
      </c>
      <c r="P40" s="5">
        <f t="shared" si="3"/>
        <v>66</v>
      </c>
    </row>
    <row r="41" spans="1:16">
      <c r="A41" s="2" t="s">
        <v>37</v>
      </c>
      <c r="B41" s="2">
        <f t="shared" si="4"/>
        <v>39</v>
      </c>
      <c r="C41" s="2" t="s">
        <v>77</v>
      </c>
      <c r="D41" s="8">
        <v>200</v>
      </c>
      <c r="E41" s="8">
        <v>106</v>
      </c>
      <c r="F41" s="8">
        <v>165</v>
      </c>
      <c r="G41" s="8">
        <v>205</v>
      </c>
      <c r="H41" s="8">
        <v>33</v>
      </c>
      <c r="I41" s="8">
        <f>H41+G41+F41+E41+D41</f>
        <v>709</v>
      </c>
      <c r="J41" s="6">
        <f>I41*100/1100</f>
        <v>64.454545454545453</v>
      </c>
      <c r="K41" s="8" t="s">
        <v>4</v>
      </c>
      <c r="L41" s="5">
        <f t="shared" si="0"/>
        <v>66.666666666666671</v>
      </c>
      <c r="M41" s="5">
        <f t="shared" si="1"/>
        <v>70.666666666666671</v>
      </c>
      <c r="N41" s="5">
        <f t="shared" si="2"/>
        <v>55</v>
      </c>
      <c r="O41" s="5">
        <f t="shared" si="2"/>
        <v>68.333333333333329</v>
      </c>
      <c r="P41" s="5">
        <f t="shared" si="3"/>
        <v>66</v>
      </c>
    </row>
    <row r="42" spans="1:16">
      <c r="A42" s="2" t="s">
        <v>35</v>
      </c>
      <c r="B42" s="2">
        <f t="shared" si="4"/>
        <v>40</v>
      </c>
      <c r="C42" s="2" t="s">
        <v>40</v>
      </c>
      <c r="D42" s="8">
        <v>205</v>
      </c>
      <c r="E42" s="8">
        <v>106</v>
      </c>
      <c r="F42" s="8">
        <v>185</v>
      </c>
      <c r="G42" s="8">
        <v>184</v>
      </c>
      <c r="H42" s="8">
        <v>28</v>
      </c>
      <c r="I42" s="8">
        <f>H42+G42+F42+E42+D42</f>
        <v>708</v>
      </c>
      <c r="J42" s="6">
        <f>I42*100/1100</f>
        <v>64.36363636363636</v>
      </c>
      <c r="K42" s="8" t="s">
        <v>4</v>
      </c>
      <c r="L42" s="5">
        <f t="shared" si="0"/>
        <v>68.333333333333329</v>
      </c>
      <c r="M42" s="5">
        <f t="shared" si="1"/>
        <v>70.666666666666671</v>
      </c>
      <c r="N42" s="5">
        <f t="shared" si="2"/>
        <v>61.666666666666664</v>
      </c>
      <c r="O42" s="5">
        <f t="shared" si="2"/>
        <v>61.333333333333336</v>
      </c>
      <c r="P42" s="5">
        <f t="shared" si="3"/>
        <v>56</v>
      </c>
    </row>
    <row r="43" spans="1:16">
      <c r="A43" s="2" t="s">
        <v>31</v>
      </c>
      <c r="B43" s="2">
        <f t="shared" si="4"/>
        <v>41</v>
      </c>
      <c r="C43" s="2" t="s">
        <v>15</v>
      </c>
      <c r="D43" s="8">
        <v>187</v>
      </c>
      <c r="E43" s="8">
        <v>95</v>
      </c>
      <c r="F43" s="8">
        <v>181</v>
      </c>
      <c r="G43" s="8">
        <v>204</v>
      </c>
      <c r="H43" s="8">
        <v>31</v>
      </c>
      <c r="I43" s="8">
        <f>H43+G43+F43+E43+D43</f>
        <v>698</v>
      </c>
      <c r="J43" s="6">
        <f>I43*100/1100</f>
        <v>63.454545454545453</v>
      </c>
      <c r="K43" s="8" t="s">
        <v>4</v>
      </c>
      <c r="L43" s="5">
        <f t="shared" si="0"/>
        <v>62.333333333333336</v>
      </c>
      <c r="M43" s="5">
        <f t="shared" si="1"/>
        <v>63.333333333333336</v>
      </c>
      <c r="N43" s="5">
        <f t="shared" si="2"/>
        <v>60.333333333333336</v>
      </c>
      <c r="O43" s="5">
        <f t="shared" si="2"/>
        <v>68</v>
      </c>
      <c r="P43" s="5">
        <f t="shared" si="3"/>
        <v>62</v>
      </c>
    </row>
    <row r="44" spans="1:16">
      <c r="A44" s="2" t="s">
        <v>33</v>
      </c>
      <c r="B44" s="2">
        <f t="shared" si="4"/>
        <v>42</v>
      </c>
      <c r="C44" s="2" t="s">
        <v>103</v>
      </c>
      <c r="D44" s="8">
        <v>206</v>
      </c>
      <c r="E44" s="8">
        <v>101</v>
      </c>
      <c r="F44" s="8">
        <v>165</v>
      </c>
      <c r="G44" s="8">
        <v>194</v>
      </c>
      <c r="H44" s="8">
        <v>32</v>
      </c>
      <c r="I44" s="8">
        <f>H44+G44+F44+E44+D44</f>
        <v>698</v>
      </c>
      <c r="J44" s="6">
        <f>I44*100/1100</f>
        <v>63.454545454545453</v>
      </c>
      <c r="K44" s="8" t="s">
        <v>4</v>
      </c>
      <c r="L44" s="5">
        <f t="shared" si="0"/>
        <v>68.666666666666671</v>
      </c>
      <c r="M44" s="5">
        <f t="shared" si="1"/>
        <v>67.333333333333329</v>
      </c>
      <c r="N44" s="5">
        <f t="shared" si="2"/>
        <v>55</v>
      </c>
      <c r="O44" s="5">
        <f t="shared" si="2"/>
        <v>64.666666666666671</v>
      </c>
      <c r="P44" s="5">
        <f t="shared" si="3"/>
        <v>64</v>
      </c>
    </row>
    <row r="45" spans="1:16">
      <c r="A45" s="2" t="s">
        <v>30</v>
      </c>
      <c r="B45" s="2">
        <f t="shared" si="4"/>
        <v>43</v>
      </c>
      <c r="C45" s="2" t="s">
        <v>73</v>
      </c>
      <c r="D45" s="8">
        <v>191</v>
      </c>
      <c r="E45" s="8">
        <v>107</v>
      </c>
      <c r="F45" s="8">
        <v>171</v>
      </c>
      <c r="G45" s="8">
        <v>197</v>
      </c>
      <c r="H45" s="8">
        <v>27</v>
      </c>
      <c r="I45" s="8">
        <f>H45+G45+F45+E45+D45</f>
        <v>693</v>
      </c>
      <c r="J45" s="6">
        <f>I45*100/1100</f>
        <v>63</v>
      </c>
      <c r="K45" s="8" t="s">
        <v>4</v>
      </c>
      <c r="L45" s="5">
        <f t="shared" si="0"/>
        <v>63.666666666666664</v>
      </c>
      <c r="M45" s="5">
        <f t="shared" si="1"/>
        <v>71.333333333333329</v>
      </c>
      <c r="N45" s="5">
        <f t="shared" si="2"/>
        <v>57</v>
      </c>
      <c r="O45" s="5">
        <f t="shared" si="2"/>
        <v>65.666666666666671</v>
      </c>
      <c r="P45" s="5">
        <f t="shared" si="3"/>
        <v>54</v>
      </c>
    </row>
    <row r="46" spans="1:16">
      <c r="A46" s="2" t="s">
        <v>28</v>
      </c>
      <c r="B46" s="2">
        <f t="shared" si="4"/>
        <v>44</v>
      </c>
      <c r="C46" s="2" t="s">
        <v>99</v>
      </c>
      <c r="D46" s="8">
        <v>192</v>
      </c>
      <c r="E46" s="8">
        <v>112</v>
      </c>
      <c r="F46" s="8">
        <v>178</v>
      </c>
      <c r="G46" s="8">
        <v>180</v>
      </c>
      <c r="H46" s="8">
        <v>30</v>
      </c>
      <c r="I46" s="8">
        <f>H46+G46+F46+E46+D46</f>
        <v>692</v>
      </c>
      <c r="J46" s="6">
        <f>I46*100/1100</f>
        <v>62.909090909090907</v>
      </c>
      <c r="K46" s="8" t="s">
        <v>4</v>
      </c>
      <c r="L46" s="5">
        <f t="shared" si="0"/>
        <v>64</v>
      </c>
      <c r="M46" s="5">
        <f t="shared" si="1"/>
        <v>74.666666666666671</v>
      </c>
      <c r="N46" s="5">
        <f t="shared" si="2"/>
        <v>59.333333333333336</v>
      </c>
      <c r="O46" s="5">
        <f t="shared" si="2"/>
        <v>60</v>
      </c>
      <c r="P46" s="5">
        <f t="shared" si="3"/>
        <v>60</v>
      </c>
    </row>
    <row r="47" spans="1:16">
      <c r="A47" s="2" t="s">
        <v>26</v>
      </c>
      <c r="B47" s="2">
        <f t="shared" si="4"/>
        <v>45</v>
      </c>
      <c r="C47" s="2" t="s">
        <v>40</v>
      </c>
      <c r="D47" s="8">
        <v>186</v>
      </c>
      <c r="E47" s="8">
        <v>96</v>
      </c>
      <c r="F47" s="8">
        <v>175</v>
      </c>
      <c r="G47" s="8">
        <v>195</v>
      </c>
      <c r="H47" s="8">
        <v>32</v>
      </c>
      <c r="I47" s="8">
        <f>H47+G47+F47+E47+D47</f>
        <v>684</v>
      </c>
      <c r="J47" s="6">
        <f>I47*100/1100</f>
        <v>62.18181818181818</v>
      </c>
      <c r="K47" s="8" t="s">
        <v>4</v>
      </c>
      <c r="L47" s="5">
        <f t="shared" si="0"/>
        <v>62</v>
      </c>
      <c r="M47" s="5">
        <f t="shared" si="1"/>
        <v>64</v>
      </c>
      <c r="N47" s="5">
        <f t="shared" si="2"/>
        <v>58.333333333333336</v>
      </c>
      <c r="O47" s="5">
        <f t="shared" si="2"/>
        <v>65</v>
      </c>
      <c r="P47" s="5">
        <f t="shared" si="3"/>
        <v>64</v>
      </c>
    </row>
    <row r="48" spans="1:16">
      <c r="A48" s="2" t="s">
        <v>24</v>
      </c>
      <c r="B48" s="2">
        <f t="shared" si="4"/>
        <v>46</v>
      </c>
      <c r="C48" s="2" t="s">
        <v>89</v>
      </c>
      <c r="D48" s="8">
        <v>197</v>
      </c>
      <c r="E48" s="8">
        <v>107</v>
      </c>
      <c r="F48" s="8">
        <v>171</v>
      </c>
      <c r="G48" s="8">
        <v>169</v>
      </c>
      <c r="H48" s="8">
        <v>33</v>
      </c>
      <c r="I48" s="8">
        <f>H48+G48+F48+E48+D48</f>
        <v>677</v>
      </c>
      <c r="J48" s="6">
        <f>I48*100/1100</f>
        <v>61.545454545454547</v>
      </c>
      <c r="K48" s="8" t="s">
        <v>4</v>
      </c>
      <c r="L48" s="5">
        <f t="shared" si="0"/>
        <v>65.666666666666671</v>
      </c>
      <c r="M48" s="5">
        <f t="shared" si="1"/>
        <v>71.333333333333329</v>
      </c>
      <c r="N48" s="5">
        <f t="shared" si="2"/>
        <v>57</v>
      </c>
      <c r="O48" s="5">
        <f t="shared" si="2"/>
        <v>56.333333333333336</v>
      </c>
      <c r="P48" s="5">
        <f t="shared" si="3"/>
        <v>66</v>
      </c>
    </row>
    <row r="49" spans="1:16">
      <c r="A49" s="2" t="s">
        <v>22</v>
      </c>
      <c r="B49" s="2">
        <f t="shared" si="4"/>
        <v>47</v>
      </c>
      <c r="C49" s="2" t="s">
        <v>19</v>
      </c>
      <c r="D49" s="8">
        <v>202</v>
      </c>
      <c r="E49" s="8">
        <v>99</v>
      </c>
      <c r="F49" s="8">
        <v>152</v>
      </c>
      <c r="G49" s="8">
        <v>191</v>
      </c>
      <c r="H49" s="8">
        <v>27</v>
      </c>
      <c r="I49" s="8">
        <f>H49+G49+F49+E49+D49</f>
        <v>671</v>
      </c>
      <c r="J49" s="6">
        <f>I49*100/1100</f>
        <v>61</v>
      </c>
      <c r="K49" s="8" t="s">
        <v>4</v>
      </c>
      <c r="L49" s="5">
        <f t="shared" si="0"/>
        <v>67.333333333333329</v>
      </c>
      <c r="M49" s="5">
        <f t="shared" si="1"/>
        <v>66</v>
      </c>
      <c r="N49" s="5">
        <f t="shared" si="2"/>
        <v>50.666666666666664</v>
      </c>
      <c r="O49" s="5">
        <f t="shared" si="2"/>
        <v>63.666666666666664</v>
      </c>
      <c r="P49" s="5">
        <f t="shared" si="3"/>
        <v>54</v>
      </c>
    </row>
    <row r="50" spans="1:16">
      <c r="A50" s="2" t="s">
        <v>20</v>
      </c>
      <c r="B50" s="2">
        <f t="shared" si="4"/>
        <v>48</v>
      </c>
      <c r="C50" s="2" t="s">
        <v>21</v>
      </c>
      <c r="D50" s="8">
        <v>156</v>
      </c>
      <c r="E50" s="8">
        <v>100</v>
      </c>
      <c r="F50" s="8">
        <v>199</v>
      </c>
      <c r="G50" s="8">
        <v>187</v>
      </c>
      <c r="H50" s="8">
        <v>27</v>
      </c>
      <c r="I50" s="8">
        <f>H50+G50+F50+E50+D50</f>
        <v>669</v>
      </c>
      <c r="J50" s="6">
        <f>I50*100/1100</f>
        <v>60.81818181818182</v>
      </c>
      <c r="K50" s="8" t="s">
        <v>13</v>
      </c>
      <c r="L50" s="5">
        <f t="shared" si="0"/>
        <v>52</v>
      </c>
      <c r="M50" s="5">
        <f t="shared" si="1"/>
        <v>66.666666666666671</v>
      </c>
      <c r="N50" s="5">
        <f t="shared" si="2"/>
        <v>66.333333333333329</v>
      </c>
      <c r="O50" s="5">
        <f t="shared" si="2"/>
        <v>62.333333333333336</v>
      </c>
      <c r="P50" s="5">
        <f t="shared" si="3"/>
        <v>54</v>
      </c>
    </row>
    <row r="51" spans="1:16">
      <c r="A51" s="2" t="s">
        <v>18</v>
      </c>
      <c r="B51" s="2">
        <f t="shared" si="4"/>
        <v>49</v>
      </c>
      <c r="C51" s="2" t="s">
        <v>81</v>
      </c>
      <c r="D51" s="8">
        <v>196</v>
      </c>
      <c r="E51" s="8">
        <v>94</v>
      </c>
      <c r="F51" s="8">
        <v>164</v>
      </c>
      <c r="G51" s="8">
        <v>180</v>
      </c>
      <c r="H51" s="8">
        <v>30</v>
      </c>
      <c r="I51" s="8">
        <f>H51+G51+F51+E51+D51</f>
        <v>664</v>
      </c>
      <c r="J51" s="6">
        <f>I51*100/1100</f>
        <v>60.363636363636367</v>
      </c>
      <c r="K51" s="8" t="s">
        <v>4</v>
      </c>
      <c r="L51" s="5">
        <f t="shared" si="0"/>
        <v>65.333333333333329</v>
      </c>
      <c r="M51" s="5">
        <f t="shared" si="1"/>
        <v>62.666666666666664</v>
      </c>
      <c r="N51" s="5">
        <f t="shared" si="2"/>
        <v>54.666666666666664</v>
      </c>
      <c r="O51" s="5">
        <f t="shared" si="2"/>
        <v>60</v>
      </c>
      <c r="P51" s="5">
        <f t="shared" si="3"/>
        <v>60</v>
      </c>
    </row>
    <row r="52" spans="1:16">
      <c r="A52" s="2" t="s">
        <v>16</v>
      </c>
      <c r="B52" s="2">
        <f t="shared" si="4"/>
        <v>50</v>
      </c>
      <c r="C52" s="2" t="s">
        <v>59</v>
      </c>
      <c r="D52" s="8">
        <v>181</v>
      </c>
      <c r="E52" s="8">
        <v>102</v>
      </c>
      <c r="F52" s="8">
        <v>169</v>
      </c>
      <c r="G52" s="8">
        <v>177</v>
      </c>
      <c r="H52" s="8">
        <v>29</v>
      </c>
      <c r="I52" s="8">
        <f>H52+G52+F52+E52+D52</f>
        <v>658</v>
      </c>
      <c r="J52" s="6">
        <f>I52*100/1100</f>
        <v>59.81818181818182</v>
      </c>
      <c r="K52" s="8" t="s">
        <v>4</v>
      </c>
      <c r="L52" s="5">
        <f t="shared" si="0"/>
        <v>60.333333333333336</v>
      </c>
      <c r="M52" s="5">
        <f t="shared" si="1"/>
        <v>68</v>
      </c>
      <c r="N52" s="5">
        <f t="shared" si="2"/>
        <v>56.333333333333336</v>
      </c>
      <c r="O52" s="5">
        <f t="shared" si="2"/>
        <v>59</v>
      </c>
      <c r="P52" s="5">
        <f t="shared" si="3"/>
        <v>58</v>
      </c>
    </row>
    <row r="53" spans="1:16">
      <c r="A53" s="2" t="s">
        <v>14</v>
      </c>
      <c r="B53" s="2">
        <f t="shared" si="4"/>
        <v>51</v>
      </c>
      <c r="C53" s="2" t="s">
        <v>3</v>
      </c>
      <c r="D53" s="8">
        <v>172</v>
      </c>
      <c r="E53" s="8">
        <v>109</v>
      </c>
      <c r="F53" s="8">
        <v>166</v>
      </c>
      <c r="G53" s="8">
        <v>174</v>
      </c>
      <c r="H53" s="8">
        <v>32</v>
      </c>
      <c r="I53" s="8">
        <f>H53+G53+F53+E53+D53</f>
        <v>653</v>
      </c>
      <c r="J53" s="6">
        <f>I53*100/1100</f>
        <v>59.363636363636367</v>
      </c>
      <c r="K53" s="8" t="s">
        <v>4</v>
      </c>
      <c r="L53" s="5">
        <f t="shared" si="0"/>
        <v>57.333333333333336</v>
      </c>
      <c r="M53" s="5">
        <f t="shared" si="1"/>
        <v>72.666666666666671</v>
      </c>
      <c r="N53" s="5">
        <f t="shared" si="2"/>
        <v>55.333333333333336</v>
      </c>
      <c r="O53" s="5">
        <f t="shared" si="2"/>
        <v>58</v>
      </c>
      <c r="P53" s="5">
        <f t="shared" si="3"/>
        <v>64</v>
      </c>
    </row>
    <row r="54" spans="1:16">
      <c r="A54" s="2" t="s">
        <v>11</v>
      </c>
      <c r="B54" s="2">
        <f t="shared" si="4"/>
        <v>52</v>
      </c>
      <c r="C54" s="2" t="s">
        <v>65</v>
      </c>
      <c r="D54" s="8">
        <v>176</v>
      </c>
      <c r="E54" s="8">
        <v>94</v>
      </c>
      <c r="F54" s="8">
        <v>167</v>
      </c>
      <c r="G54" s="8">
        <v>168</v>
      </c>
      <c r="H54" s="8">
        <v>23</v>
      </c>
      <c r="I54" s="8">
        <f>H54+G54+F54+E54+D54</f>
        <v>628</v>
      </c>
      <c r="J54" s="6">
        <f>I54*100/1100</f>
        <v>57.090909090909093</v>
      </c>
      <c r="K54" s="8" t="s">
        <v>13</v>
      </c>
      <c r="L54" s="5">
        <f t="shared" si="0"/>
        <v>58.666666666666664</v>
      </c>
      <c r="M54" s="5">
        <f t="shared" si="1"/>
        <v>62.666666666666664</v>
      </c>
      <c r="N54" s="5">
        <f t="shared" si="2"/>
        <v>55.666666666666664</v>
      </c>
      <c r="O54" s="5">
        <f t="shared" si="2"/>
        <v>56</v>
      </c>
      <c r="P54" s="5">
        <f t="shared" si="3"/>
        <v>46</v>
      </c>
    </row>
    <row r="55" spans="1:16">
      <c r="A55" s="2" t="s">
        <v>9</v>
      </c>
      <c r="B55" s="2">
        <f t="shared" si="4"/>
        <v>53</v>
      </c>
      <c r="C55" s="2" t="s">
        <v>34</v>
      </c>
      <c r="D55" s="8">
        <v>173</v>
      </c>
      <c r="E55" s="8">
        <v>88</v>
      </c>
      <c r="F55" s="8">
        <v>159</v>
      </c>
      <c r="G55" s="8">
        <v>177</v>
      </c>
      <c r="H55" s="8">
        <v>25</v>
      </c>
      <c r="I55" s="8">
        <f>H55+G55+F55+E55+D55</f>
        <v>622</v>
      </c>
      <c r="J55" s="6">
        <f>I55*100/1100</f>
        <v>56.545454545454547</v>
      </c>
      <c r="K55" s="8" t="s">
        <v>4</v>
      </c>
      <c r="L55" s="5">
        <f t="shared" si="0"/>
        <v>57.666666666666664</v>
      </c>
      <c r="M55" s="5">
        <f t="shared" si="1"/>
        <v>58.666666666666664</v>
      </c>
      <c r="N55" s="5">
        <f t="shared" si="2"/>
        <v>53</v>
      </c>
      <c r="O55" s="5">
        <f t="shared" si="2"/>
        <v>59</v>
      </c>
      <c r="P55" s="5">
        <f t="shared" si="3"/>
        <v>50</v>
      </c>
    </row>
    <row r="56" spans="1:16">
      <c r="A56" s="2" t="s">
        <v>7</v>
      </c>
      <c r="B56" s="2">
        <f t="shared" si="4"/>
        <v>54</v>
      </c>
      <c r="C56" s="2" t="s">
        <v>85</v>
      </c>
      <c r="D56" s="8">
        <v>174</v>
      </c>
      <c r="E56" s="8">
        <v>80</v>
      </c>
      <c r="F56" s="8">
        <v>158</v>
      </c>
      <c r="G56" s="8">
        <v>171</v>
      </c>
      <c r="H56" s="8">
        <v>25</v>
      </c>
      <c r="I56" s="8">
        <f>H56+G56+F56+E56+D56</f>
        <v>608</v>
      </c>
      <c r="J56" s="6">
        <f>I56*100/1100</f>
        <v>55.272727272727273</v>
      </c>
      <c r="K56" s="8" t="s">
        <v>4</v>
      </c>
      <c r="L56" s="5">
        <f t="shared" si="0"/>
        <v>58</v>
      </c>
      <c r="M56" s="5">
        <f t="shared" si="1"/>
        <v>53.333333333333336</v>
      </c>
      <c r="N56" s="5">
        <f t="shared" si="2"/>
        <v>52.666666666666664</v>
      </c>
      <c r="O56" s="5">
        <f t="shared" si="2"/>
        <v>57</v>
      </c>
      <c r="P56" s="5">
        <f t="shared" si="3"/>
        <v>50</v>
      </c>
    </row>
    <row r="57" spans="1:16">
      <c r="A57" s="2" t="s">
        <v>5</v>
      </c>
      <c r="B57" s="2">
        <f t="shared" si="4"/>
        <v>55</v>
      </c>
      <c r="C57" s="2" t="s">
        <v>45</v>
      </c>
      <c r="D57" s="8">
        <v>168</v>
      </c>
      <c r="E57" s="8">
        <v>93</v>
      </c>
      <c r="F57" s="8">
        <v>144</v>
      </c>
      <c r="G57" s="8">
        <v>144</v>
      </c>
      <c r="H57" s="8">
        <v>24</v>
      </c>
      <c r="I57" s="8">
        <f>H57+G57+F57+E57+D57</f>
        <v>573</v>
      </c>
      <c r="J57" s="6">
        <f>I57*100/1100</f>
        <v>52.090909090909093</v>
      </c>
      <c r="K57" s="8" t="s">
        <v>13</v>
      </c>
      <c r="L57" s="5">
        <f t="shared" si="0"/>
        <v>56</v>
      </c>
      <c r="M57" s="5">
        <f t="shared" si="1"/>
        <v>62</v>
      </c>
      <c r="N57" s="5">
        <f t="shared" si="2"/>
        <v>48</v>
      </c>
      <c r="O57" s="5">
        <f t="shared" si="2"/>
        <v>48</v>
      </c>
      <c r="P57" s="5">
        <f t="shared" si="3"/>
        <v>48</v>
      </c>
    </row>
    <row r="58" spans="1:16">
      <c r="A58" s="2" t="s">
        <v>2</v>
      </c>
      <c r="B58" s="2">
        <f t="shared" si="4"/>
        <v>56</v>
      </c>
      <c r="C58" s="2" t="s">
        <v>71</v>
      </c>
      <c r="D58" s="8">
        <v>147</v>
      </c>
      <c r="E58" s="8">
        <v>83</v>
      </c>
      <c r="F58" s="8">
        <v>149</v>
      </c>
      <c r="G58" s="8">
        <v>165</v>
      </c>
      <c r="H58" s="8">
        <v>25</v>
      </c>
      <c r="I58" s="8">
        <f>H58+G58+F58+E58+D58</f>
        <v>569</v>
      </c>
      <c r="J58" s="6">
        <f>I58*100/1100</f>
        <v>51.727272727272727</v>
      </c>
      <c r="K58" s="8" t="s">
        <v>13</v>
      </c>
      <c r="L58" s="5">
        <f t="shared" si="0"/>
        <v>49</v>
      </c>
      <c r="M58" s="5">
        <f t="shared" si="1"/>
        <v>55.333333333333336</v>
      </c>
      <c r="N58" s="5">
        <f t="shared" si="2"/>
        <v>49.666666666666664</v>
      </c>
      <c r="O58" s="5">
        <f t="shared" si="2"/>
        <v>55</v>
      </c>
      <c r="P58" s="5">
        <f t="shared" si="3"/>
        <v>50</v>
      </c>
    </row>
    <row r="60" spans="1:16" ht="30">
      <c r="C60" t="s">
        <v>121</v>
      </c>
      <c r="F60" t="s">
        <v>136</v>
      </c>
      <c r="H60" s="9" t="s">
        <v>131</v>
      </c>
      <c r="I60" s="9" t="s">
        <v>132</v>
      </c>
      <c r="J60" s="9" t="s">
        <v>133</v>
      </c>
      <c r="K60" s="9" t="s">
        <v>134</v>
      </c>
      <c r="L60" s="13" t="s">
        <v>135</v>
      </c>
    </row>
    <row r="61" spans="1:16">
      <c r="C61" t="s">
        <v>122</v>
      </c>
      <c r="F61" t="s">
        <v>136</v>
      </c>
      <c r="H61" s="12">
        <v>7</v>
      </c>
      <c r="I61">
        <v>16</v>
      </c>
      <c r="J61">
        <v>1</v>
      </c>
      <c r="K61">
        <v>4</v>
      </c>
      <c r="L61">
        <v>10</v>
      </c>
    </row>
    <row r="62" spans="1:16">
      <c r="C62" t="s">
        <v>123</v>
      </c>
    </row>
  </sheetData>
  <mergeCells count="1">
    <mergeCell ref="A1:K1"/>
  </mergeCells>
  <conditionalFormatting sqref="M3:M58">
    <cfRule type="cellIs" dxfId="2" priority="3" operator="between">
      <formula>74.5</formula>
      <formula>100</formula>
    </cfRule>
  </conditionalFormatting>
  <conditionalFormatting sqref="L3:L58">
    <cfRule type="cellIs" dxfId="1" priority="2" operator="between">
      <formula>75</formula>
      <formula>100</formula>
    </cfRule>
  </conditionalFormatting>
  <conditionalFormatting sqref="L3:P58">
    <cfRule type="cellIs" dxfId="0" priority="1" operator="between">
      <formula>75</formula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AVB-2</cp:lastModifiedBy>
  <cp:lastPrinted>2024-07-26T08:10:02Z</cp:lastPrinted>
  <dcterms:modified xsi:type="dcterms:W3CDTF">2024-07-26T08:15:21Z</dcterms:modified>
</cp:coreProperties>
</file>